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m.aristy\AppData\Local\Microsoft\Windows\INetCache\Content.Outlook\SWH95RGS\"/>
    </mc:Choice>
  </mc:AlternateContent>
  <xr:revisionPtr revIDLastSave="0" documentId="13_ncr:1_{B93FA6B7-51D9-49E1-91D9-7C062D9F08B0}" xr6:coauthVersionLast="47" xr6:coauthVersionMax="47" xr10:uidLastSave="{00000000-0000-0000-0000-000000000000}"/>
  <bookViews>
    <workbookView xWindow="28680" yWindow="-105" windowWidth="29040" windowHeight="15720" firstSheet="6" activeTab="13" xr2:uid="{90FE06D6-EA4B-4F65-8DF9-68CBB3794410}"/>
  </bookViews>
  <sheets>
    <sheet name=" COCINA" sheetId="1" r:id="rId1"/>
    <sheet name="DECORACION" sheetId="21" r:id="rId2"/>
    <sheet name="ESCOLARES" sheetId="22" r:id="rId3"/>
    <sheet name="FERRETERIA" sheetId="23" r:id="rId4"/>
    <sheet name="IMPRESOS" sheetId="25" r:id="rId5"/>
    <sheet name="JUGUETES" sheetId="24" r:id="rId6"/>
    <sheet name="LIMPIEZA" sheetId="27" r:id="rId7"/>
    <sheet name="ODONTOPEDIATRIA" sheetId="30" r:id="rId8"/>
    <sheet name="OFICINA" sheetId="31" r:id="rId9"/>
    <sheet name="SUPERMERCADO" sheetId="33" r:id="rId10"/>
    <sheet name="TECNOLOGIA" sheetId="34" r:id="rId11"/>
    <sheet name="TERAPIA" sheetId="35" r:id="rId12"/>
    <sheet name="PRUEBAS PSICOMETRICAS" sheetId="32" r:id="rId13"/>
    <sheet name="RESUMEN" sheetId="10" r:id="rId14"/>
  </sheets>
  <externalReferences>
    <externalReference r:id="rId15"/>
  </externalReferences>
  <definedNames>
    <definedName name="_xlnm._FilterDatabase" localSheetId="0" hidden="1">' COCINA'!$A$8:$G$8</definedName>
    <definedName name="_xlnm._FilterDatabase" localSheetId="2" hidden="1">ESCOLARES!$A$8:$G$8</definedName>
    <definedName name="_xlnm._FilterDatabase" localSheetId="3" hidden="1">FERRETERIA!$A$8:$G$283</definedName>
    <definedName name="_xlnm._FilterDatabase" localSheetId="4" hidden="1">IMPRESOS!$A$8:$G$24</definedName>
    <definedName name="_xlnm._FilterDatabase" localSheetId="5" hidden="1">JUGUETES!$A$8:$G$73</definedName>
    <definedName name="_xlnm._FilterDatabase" localSheetId="6" hidden="1">LIMPIEZA!$A$8:$G$98</definedName>
    <definedName name="_xlnm._FilterDatabase" localSheetId="7" hidden="1">ODONTOPEDIATRIA!$A$8:$G$177</definedName>
    <definedName name="_xlnm._FilterDatabase" localSheetId="8" hidden="1">OFICINA!$A$8:$G$157</definedName>
    <definedName name="_xlnm._FilterDatabase" localSheetId="12" hidden="1">'PRUEBAS PSICOMETRICAS'!$A$8:$G$25</definedName>
    <definedName name="_xlnm._FilterDatabase" localSheetId="9" hidden="1">SUPERMERCADO!$A$8:$G$69</definedName>
    <definedName name="_xlnm._FilterDatabase" localSheetId="11" hidden="1">TERAPIA!$A$8:$G$118</definedName>
    <definedName name="_xlnm.Print_Area" localSheetId="0">' COCINA'!$A$1:$G$91</definedName>
    <definedName name="_xlnm.Print_Area" localSheetId="1">DECORACION!$A$1:$G$46</definedName>
    <definedName name="_xlnm.Print_Area" localSheetId="2">ESCOLARES!$A$1:$G$214</definedName>
    <definedName name="_xlnm.Print_Area" localSheetId="3">FERRETERIA!$A$1:$G$290</definedName>
    <definedName name="_xlnm.Print_Area" localSheetId="4">IMPRESOS!$A$1:$G$31</definedName>
    <definedName name="_xlnm.Print_Area" localSheetId="5">JUGUETES!$A$1:$G$79</definedName>
    <definedName name="_xlnm.Print_Area" localSheetId="6">LIMPIEZA!$A$1:$G$105</definedName>
    <definedName name="_xlnm.Print_Area" localSheetId="7">ODONTOPEDIATRIA!$A$1:$G$184</definedName>
    <definedName name="_xlnm.Print_Area" localSheetId="8">OFICINA!$A$1:$G$162</definedName>
    <definedName name="_xlnm.Print_Area" localSheetId="12">'PRUEBAS PSICOMETRICAS'!$A$1:$G$32</definedName>
    <definedName name="_xlnm.Print_Area" localSheetId="13">RESUMEN!$B$1:$C$21</definedName>
    <definedName name="_xlnm.Print_Area" localSheetId="9">SUPERMERCADO!$A$1:$G$76</definedName>
    <definedName name="_xlnm.Print_Area" localSheetId="10">TECNOLOGIA!$A$1:$G$33</definedName>
    <definedName name="_xlnm.Print_Area" localSheetId="11">TERAPIA!$A$1:$G$125</definedName>
    <definedName name="_xlnm.Print_Titles" localSheetId="0">' COCINA'!$1:$8</definedName>
    <definedName name="_xlnm.Print_Titles" localSheetId="2">ESCOLARES!$1:$8</definedName>
    <definedName name="_xlnm.Print_Titles" localSheetId="3">FERRETERIA!$1:$8</definedName>
    <definedName name="_xlnm.Print_Titles" localSheetId="5">JUGUETES!$1:$8</definedName>
    <definedName name="_xlnm.Print_Titles" localSheetId="6">LIMPIEZA!$1:$8</definedName>
    <definedName name="_xlnm.Print_Titles" localSheetId="7">ODONTOPEDIATRIA!$1:$8</definedName>
    <definedName name="_xlnm.Print_Titles" localSheetId="8">OFICINA!$1:$8</definedName>
    <definedName name="_xlnm.Print_Titles" localSheetId="9">SUPERMERCADO!$1:$8</definedName>
    <definedName name="_xlnm.Print_Titles" localSheetId="11">TERAPIA!$1:$8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6" i="22" l="1"/>
  <c r="G205" i="22"/>
  <c r="G204" i="22"/>
  <c r="G203" i="22"/>
  <c r="G202" i="22"/>
  <c r="G201" i="22"/>
  <c r="G200" i="22"/>
  <c r="G199" i="22"/>
  <c r="G198" i="22"/>
  <c r="G197" i="22"/>
  <c r="G196" i="22"/>
  <c r="G195" i="22"/>
  <c r="G194" i="22"/>
  <c r="G193" i="22"/>
  <c r="G192" i="22"/>
  <c r="G191" i="22"/>
  <c r="G190" i="22"/>
  <c r="G189" i="22"/>
  <c r="G188" i="22"/>
  <c r="G187" i="22"/>
  <c r="G186" i="22"/>
  <c r="G185" i="22"/>
  <c r="G184" i="22"/>
  <c r="G183" i="22"/>
  <c r="G182" i="22"/>
  <c r="G181" i="22"/>
  <c r="G180" i="22"/>
  <c r="G179" i="22"/>
  <c r="G178" i="22"/>
  <c r="G177" i="22"/>
  <c r="G176" i="22"/>
  <c r="G175" i="22"/>
  <c r="G174" i="22"/>
  <c r="G173" i="22"/>
  <c r="G172" i="22"/>
  <c r="G171" i="22"/>
  <c r="G170" i="22"/>
  <c r="G169" i="22"/>
  <c r="G168" i="22"/>
  <c r="G167" i="22"/>
  <c r="G166" i="22"/>
  <c r="G165" i="22"/>
  <c r="G164" i="22"/>
  <c r="G163" i="22"/>
  <c r="G162" i="22"/>
  <c r="G161" i="22"/>
  <c r="G160" i="22"/>
  <c r="G159" i="22"/>
  <c r="G158" i="22"/>
  <c r="G157" i="22"/>
  <c r="G156" i="22"/>
  <c r="G155" i="22"/>
  <c r="G154" i="22"/>
  <c r="G153" i="22"/>
  <c r="G152" i="22"/>
  <c r="G151" i="22"/>
  <c r="G150" i="22"/>
  <c r="G149" i="22"/>
  <c r="G148" i="22"/>
  <c r="G147" i="22"/>
  <c r="G146" i="22"/>
  <c r="G145" i="22"/>
  <c r="G144" i="22"/>
  <c r="G143" i="22"/>
  <c r="G142" i="22"/>
  <c r="G141" i="22"/>
  <c r="G140" i="22"/>
  <c r="G139" i="22"/>
  <c r="G138" i="22"/>
  <c r="G137" i="22"/>
  <c r="G136" i="22"/>
  <c r="G135" i="22"/>
  <c r="G134" i="22"/>
  <c r="G133" i="22"/>
  <c r="G132" i="22"/>
  <c r="G131" i="22"/>
  <c r="G130" i="22"/>
  <c r="G129" i="22"/>
  <c r="G128" i="22"/>
  <c r="G127" i="22"/>
  <c r="G126" i="22"/>
  <c r="G125" i="22"/>
  <c r="G124" i="22"/>
  <c r="G123" i="22"/>
  <c r="G122" i="22"/>
  <c r="G121" i="22"/>
  <c r="G120" i="22"/>
  <c r="G119" i="22"/>
  <c r="G118" i="22"/>
  <c r="G117" i="22"/>
  <c r="G116" i="22"/>
  <c r="G115" i="22"/>
  <c r="G114" i="22"/>
  <c r="G113" i="22"/>
  <c r="G112" i="22"/>
  <c r="G111" i="22"/>
  <c r="G110" i="22"/>
  <c r="G109" i="22"/>
  <c r="G108" i="22"/>
  <c r="G107" i="22"/>
  <c r="G106" i="22"/>
  <c r="G105" i="22"/>
  <c r="G104" i="22"/>
  <c r="G103" i="22"/>
  <c r="G102" i="22"/>
  <c r="G101" i="22"/>
  <c r="G100" i="22"/>
  <c r="G99" i="22"/>
  <c r="G98" i="22"/>
  <c r="G97" i="22"/>
  <c r="G96" i="22"/>
  <c r="G95" i="22"/>
  <c r="G94" i="22"/>
  <c r="G93" i="22"/>
  <c r="G92" i="22"/>
  <c r="G91" i="22"/>
  <c r="G90" i="22"/>
  <c r="G89" i="22"/>
  <c r="G88" i="22"/>
  <c r="G87" i="22"/>
  <c r="G86" i="22"/>
  <c r="G85" i="22"/>
  <c r="G84" i="22"/>
  <c r="G83" i="22"/>
  <c r="G82" i="22"/>
  <c r="G81" i="22"/>
  <c r="G80" i="22"/>
  <c r="G79" i="22"/>
  <c r="G78" i="22"/>
  <c r="G77" i="22"/>
  <c r="G76" i="22"/>
  <c r="G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39" i="31"/>
  <c r="G29" i="33" l="1"/>
  <c r="G66" i="23"/>
  <c r="G25" i="32"/>
  <c r="G24" i="32"/>
  <c r="G23" i="32"/>
  <c r="G22" i="32"/>
  <c r="G21" i="32"/>
  <c r="G20" i="32"/>
  <c r="G19" i="32"/>
  <c r="G18" i="32"/>
  <c r="G17" i="32"/>
  <c r="G16" i="32"/>
  <c r="G15" i="32"/>
  <c r="G14" i="32"/>
  <c r="G13" i="32"/>
  <c r="G12" i="32"/>
  <c r="G11" i="32"/>
  <c r="G10" i="32"/>
  <c r="G117" i="35"/>
  <c r="G116" i="35"/>
  <c r="G115" i="35"/>
  <c r="G114" i="35"/>
  <c r="G113" i="35"/>
  <c r="G112" i="35"/>
  <c r="G111" i="35"/>
  <c r="G110" i="35"/>
  <c r="G109" i="35"/>
  <c r="G108" i="35"/>
  <c r="G107" i="35"/>
  <c r="G106" i="35"/>
  <c r="G105" i="35"/>
  <c r="G104" i="35"/>
  <c r="G103" i="35"/>
  <c r="G102" i="35"/>
  <c r="G101" i="35"/>
  <c r="G100" i="35"/>
  <c r="G99" i="35"/>
  <c r="G98" i="35"/>
  <c r="G97" i="35"/>
  <c r="G96" i="35"/>
  <c r="G95" i="35"/>
  <c r="G94" i="35"/>
  <c r="G93" i="35"/>
  <c r="G92" i="35"/>
  <c r="G91" i="35"/>
  <c r="G90" i="35"/>
  <c r="G89" i="35"/>
  <c r="G88" i="35"/>
  <c r="G87" i="35"/>
  <c r="G86" i="35"/>
  <c r="G85" i="35"/>
  <c r="G84" i="35"/>
  <c r="G83" i="35"/>
  <c r="G82" i="35"/>
  <c r="G81" i="35"/>
  <c r="G80" i="35"/>
  <c r="G79" i="35"/>
  <c r="G78" i="35"/>
  <c r="G77" i="35"/>
  <c r="G76" i="35"/>
  <c r="G75" i="35"/>
  <c r="G74" i="35"/>
  <c r="G73" i="35"/>
  <c r="G72" i="35"/>
  <c r="G71" i="35"/>
  <c r="G70" i="35"/>
  <c r="G69" i="35"/>
  <c r="G68" i="35"/>
  <c r="G67" i="35"/>
  <c r="G66" i="35"/>
  <c r="G65" i="35"/>
  <c r="G64" i="35"/>
  <c r="G63" i="35"/>
  <c r="G62" i="35"/>
  <c r="G61" i="35"/>
  <c r="G60" i="35"/>
  <c r="G59" i="35"/>
  <c r="G58" i="35"/>
  <c r="G57" i="35"/>
  <c r="G56" i="35"/>
  <c r="G55" i="35"/>
  <c r="G54" i="35"/>
  <c r="G53" i="35"/>
  <c r="G52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4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68" i="33"/>
  <c r="G67" i="33"/>
  <c r="G66" i="33"/>
  <c r="G65" i="33"/>
  <c r="G64" i="33"/>
  <c r="G63" i="33"/>
  <c r="G62" i="33"/>
  <c r="G61" i="33"/>
  <c r="G60" i="33"/>
  <c r="G59" i="33"/>
  <c r="G58" i="33"/>
  <c r="G57" i="33"/>
  <c r="G56" i="33"/>
  <c r="G55" i="33"/>
  <c r="G54" i="33"/>
  <c r="G53" i="33"/>
  <c r="G52" i="33"/>
  <c r="G51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156" i="31"/>
  <c r="G155" i="31"/>
  <c r="G154" i="31"/>
  <c r="G153" i="31"/>
  <c r="G152" i="31"/>
  <c r="G151" i="31"/>
  <c r="G150" i="31"/>
  <c r="G149" i="31"/>
  <c r="G148" i="31"/>
  <c r="G147" i="31"/>
  <c r="G146" i="31"/>
  <c r="G145" i="31"/>
  <c r="G144" i="31"/>
  <c r="G143" i="31"/>
  <c r="G142" i="31"/>
  <c r="G141" i="31"/>
  <c r="G140" i="31"/>
  <c r="G139" i="31"/>
  <c r="G138" i="31"/>
  <c r="G137" i="31"/>
  <c r="G136" i="31"/>
  <c r="G135" i="31"/>
  <c r="G134" i="31"/>
  <c r="G133" i="31"/>
  <c r="G132" i="31"/>
  <c r="G131" i="31"/>
  <c r="G130" i="31"/>
  <c r="G129" i="31"/>
  <c r="G128" i="31"/>
  <c r="G127" i="31"/>
  <c r="G126" i="31"/>
  <c r="G125" i="31"/>
  <c r="G124" i="31"/>
  <c r="G123" i="31"/>
  <c r="G122" i="31"/>
  <c r="G121" i="31"/>
  <c r="G120" i="31"/>
  <c r="G119" i="31"/>
  <c r="G118" i="31"/>
  <c r="G117" i="31"/>
  <c r="G116" i="31"/>
  <c r="G115" i="31"/>
  <c r="G114" i="31"/>
  <c r="G113" i="31"/>
  <c r="G112" i="31"/>
  <c r="G111" i="31"/>
  <c r="G110" i="31"/>
  <c r="G109" i="31"/>
  <c r="G108" i="31"/>
  <c r="G107" i="31"/>
  <c r="G106" i="31"/>
  <c r="G105" i="31"/>
  <c r="G104" i="31"/>
  <c r="G103" i="31"/>
  <c r="G102" i="31"/>
  <c r="G101" i="31"/>
  <c r="G100" i="31"/>
  <c r="G99" i="31"/>
  <c r="G98" i="31"/>
  <c r="G97" i="31"/>
  <c r="G96" i="31"/>
  <c r="G95" i="31"/>
  <c r="G94" i="31"/>
  <c r="G93" i="31"/>
  <c r="G92" i="31"/>
  <c r="G91" i="31"/>
  <c r="G90" i="31"/>
  <c r="G89" i="31"/>
  <c r="G88" i="31"/>
  <c r="G87" i="31"/>
  <c r="G86" i="31"/>
  <c r="G85" i="31"/>
  <c r="G84" i="31"/>
  <c r="G83" i="31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G66" i="31"/>
  <c r="G65" i="31"/>
  <c r="G64" i="31"/>
  <c r="G63" i="31"/>
  <c r="G62" i="31"/>
  <c r="G61" i="31"/>
  <c r="G60" i="31"/>
  <c r="G59" i="31"/>
  <c r="G58" i="31"/>
  <c r="G57" i="31"/>
  <c r="G56" i="31"/>
  <c r="G55" i="31"/>
  <c r="G54" i="31"/>
  <c r="G53" i="31"/>
  <c r="G52" i="31"/>
  <c r="G51" i="31"/>
  <c r="G50" i="31"/>
  <c r="G49" i="31"/>
  <c r="G48" i="31"/>
  <c r="G47" i="31"/>
  <c r="G46" i="31"/>
  <c r="G45" i="31"/>
  <c r="G44" i="31"/>
  <c r="G43" i="31"/>
  <c r="G42" i="31"/>
  <c r="G41" i="31"/>
  <c r="G40" i="31"/>
  <c r="G38" i="31"/>
  <c r="G37" i="31"/>
  <c r="G36" i="31"/>
  <c r="G35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176" i="30"/>
  <c r="G175" i="30"/>
  <c r="G174" i="30"/>
  <c r="G173" i="30"/>
  <c r="G172" i="30"/>
  <c r="G171" i="30"/>
  <c r="G170" i="30"/>
  <c r="G169" i="30"/>
  <c r="G168" i="30"/>
  <c r="G167" i="30"/>
  <c r="G166" i="30"/>
  <c r="G165" i="30"/>
  <c r="G164" i="30"/>
  <c r="G163" i="30"/>
  <c r="G162" i="30"/>
  <c r="G161" i="30"/>
  <c r="G160" i="30"/>
  <c r="G159" i="30"/>
  <c r="G158" i="30"/>
  <c r="G157" i="30"/>
  <c r="G156" i="30"/>
  <c r="G155" i="30"/>
  <c r="G154" i="30"/>
  <c r="G153" i="30"/>
  <c r="G152" i="30"/>
  <c r="G151" i="30"/>
  <c r="G150" i="30"/>
  <c r="G149" i="30"/>
  <c r="G148" i="30"/>
  <c r="G147" i="30"/>
  <c r="G146" i="30"/>
  <c r="G145" i="30"/>
  <c r="G144" i="30"/>
  <c r="G143" i="30"/>
  <c r="G142" i="30"/>
  <c r="G141" i="30"/>
  <c r="G140" i="30"/>
  <c r="G139" i="30"/>
  <c r="G138" i="30"/>
  <c r="G137" i="30"/>
  <c r="G136" i="30"/>
  <c r="G135" i="30"/>
  <c r="G134" i="30"/>
  <c r="G133" i="30"/>
  <c r="G132" i="30"/>
  <c r="G131" i="30"/>
  <c r="G130" i="30"/>
  <c r="G129" i="30"/>
  <c r="G128" i="30"/>
  <c r="G127" i="30"/>
  <c r="G126" i="30"/>
  <c r="G125" i="30"/>
  <c r="G124" i="30"/>
  <c r="G123" i="30"/>
  <c r="G122" i="30"/>
  <c r="G121" i="30"/>
  <c r="G120" i="30"/>
  <c r="G119" i="30"/>
  <c r="G118" i="30"/>
  <c r="G117" i="30"/>
  <c r="G116" i="30"/>
  <c r="G115" i="30"/>
  <c r="G114" i="30"/>
  <c r="G113" i="30"/>
  <c r="G112" i="30"/>
  <c r="G111" i="30"/>
  <c r="G110" i="30"/>
  <c r="G109" i="30"/>
  <c r="G108" i="30"/>
  <c r="G107" i="30"/>
  <c r="G106" i="30"/>
  <c r="G105" i="30"/>
  <c r="G104" i="30"/>
  <c r="G103" i="30"/>
  <c r="G102" i="30"/>
  <c r="G101" i="30"/>
  <c r="G100" i="30"/>
  <c r="G99" i="30"/>
  <c r="G98" i="30"/>
  <c r="G97" i="30"/>
  <c r="G96" i="30"/>
  <c r="G95" i="30"/>
  <c r="G94" i="30"/>
  <c r="G93" i="30"/>
  <c r="G92" i="30"/>
  <c r="G91" i="30"/>
  <c r="G90" i="30"/>
  <c r="G89" i="30"/>
  <c r="G88" i="30"/>
  <c r="G87" i="30"/>
  <c r="G86" i="30"/>
  <c r="G85" i="30"/>
  <c r="G84" i="30"/>
  <c r="G83" i="30"/>
  <c r="G82" i="30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1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72" i="24" l="1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282" i="23"/>
  <c r="G281" i="23"/>
  <c r="G280" i="23"/>
  <c r="G279" i="23"/>
  <c r="G278" i="23"/>
  <c r="G277" i="23"/>
  <c r="G276" i="23"/>
  <c r="G275" i="23"/>
  <c r="G274" i="23"/>
  <c r="G273" i="23"/>
  <c r="G272" i="23"/>
  <c r="G271" i="23"/>
  <c r="G270" i="23"/>
  <c r="G269" i="23"/>
  <c r="G268" i="23"/>
  <c r="G267" i="23"/>
  <c r="G266" i="23"/>
  <c r="G265" i="23"/>
  <c r="G264" i="23"/>
  <c r="G263" i="23"/>
  <c r="G262" i="23"/>
  <c r="G261" i="23"/>
  <c r="G260" i="23"/>
  <c r="G259" i="23"/>
  <c r="G258" i="23"/>
  <c r="G257" i="23"/>
  <c r="G256" i="23"/>
  <c r="G255" i="23"/>
  <c r="G254" i="23"/>
  <c r="G253" i="23"/>
  <c r="G252" i="23"/>
  <c r="G251" i="23"/>
  <c r="G250" i="23"/>
  <c r="G249" i="23"/>
  <c r="G248" i="23"/>
  <c r="G247" i="23"/>
  <c r="G246" i="23"/>
  <c r="G245" i="23"/>
  <c r="G244" i="23"/>
  <c r="G243" i="23"/>
  <c r="G242" i="23"/>
  <c r="G241" i="23"/>
  <c r="G240" i="23"/>
  <c r="G239" i="23"/>
  <c r="G238" i="23"/>
  <c r="G237" i="23"/>
  <c r="G236" i="23"/>
  <c r="G235" i="23"/>
  <c r="G234" i="23"/>
  <c r="G233" i="23"/>
  <c r="G232" i="23"/>
  <c r="G231" i="23"/>
  <c r="G230" i="23"/>
  <c r="G229" i="23"/>
  <c r="G228" i="23"/>
  <c r="G227" i="23"/>
  <c r="G226" i="23"/>
  <c r="G225" i="23"/>
  <c r="G224" i="23"/>
  <c r="G223" i="23"/>
  <c r="G222" i="23"/>
  <c r="G221" i="23"/>
  <c r="G220" i="23"/>
  <c r="G219" i="23"/>
  <c r="G218" i="23"/>
  <c r="G217" i="23"/>
  <c r="G216" i="23"/>
  <c r="G215" i="23"/>
  <c r="G214" i="23"/>
  <c r="G213" i="23"/>
  <c r="G212" i="23"/>
  <c r="G211" i="23"/>
  <c r="G210" i="23"/>
  <c r="G209" i="23"/>
  <c r="G208" i="23"/>
  <c r="G207" i="23"/>
  <c r="G206" i="23"/>
  <c r="G205" i="23"/>
  <c r="G204" i="23"/>
  <c r="G203" i="23"/>
  <c r="G202" i="23"/>
  <c r="G201" i="23"/>
  <c r="G200" i="23"/>
  <c r="G199" i="23"/>
  <c r="G198" i="23"/>
  <c r="G197" i="23"/>
  <c r="G196" i="23"/>
  <c r="G195" i="23"/>
  <c r="G194" i="23"/>
  <c r="G193" i="23"/>
  <c r="G192" i="23"/>
  <c r="G191" i="23"/>
  <c r="G190" i="23"/>
  <c r="G189" i="23"/>
  <c r="G188" i="23"/>
  <c r="G187" i="23"/>
  <c r="G186" i="23"/>
  <c r="G185" i="23"/>
  <c r="G184" i="23"/>
  <c r="G183" i="23"/>
  <c r="G182" i="23"/>
  <c r="G181" i="23"/>
  <c r="G180" i="23"/>
  <c r="G179" i="23"/>
  <c r="G178" i="23"/>
  <c r="G177" i="23"/>
  <c r="G176" i="23"/>
  <c r="G175" i="23"/>
  <c r="G174" i="23"/>
  <c r="G173" i="23"/>
  <c r="G172" i="23"/>
  <c r="G171" i="23"/>
  <c r="G170" i="23"/>
  <c r="G169" i="23"/>
  <c r="G168" i="23"/>
  <c r="G167" i="23"/>
  <c r="G166" i="23"/>
  <c r="G165" i="23"/>
  <c r="G164" i="23"/>
  <c r="G163" i="23"/>
  <c r="G162" i="23"/>
  <c r="G161" i="23"/>
  <c r="G160" i="23"/>
  <c r="G159" i="23"/>
  <c r="G158" i="23"/>
  <c r="G157" i="23"/>
  <c r="G156" i="23"/>
  <c r="G155" i="23"/>
  <c r="G154" i="23"/>
  <c r="G153" i="23"/>
  <c r="G152" i="23"/>
  <c r="G151" i="23"/>
  <c r="G150" i="23"/>
  <c r="G149" i="23"/>
  <c r="G148" i="23"/>
  <c r="G147" i="23"/>
  <c r="G146" i="23"/>
  <c r="G145" i="23"/>
  <c r="G144" i="23"/>
  <c r="G143" i="23"/>
  <c r="G142" i="23"/>
  <c r="G141" i="23"/>
  <c r="G140" i="23"/>
  <c r="G139" i="23"/>
  <c r="G138" i="23"/>
  <c r="G137" i="23"/>
  <c r="G136" i="23"/>
  <c r="G135" i="23"/>
  <c r="G134" i="23"/>
  <c r="G133" i="23"/>
  <c r="G132" i="23"/>
  <c r="G131" i="23"/>
  <c r="G130" i="23"/>
  <c r="G129" i="23"/>
  <c r="G128" i="23"/>
  <c r="G127" i="23"/>
  <c r="G126" i="23"/>
  <c r="G125" i="23"/>
  <c r="G124" i="23"/>
  <c r="G123" i="23"/>
  <c r="G122" i="23"/>
  <c r="G121" i="23"/>
  <c r="G120" i="23"/>
  <c r="G119" i="23"/>
  <c r="G118" i="23"/>
  <c r="G117" i="23"/>
  <c r="G116" i="23"/>
  <c r="G115" i="23"/>
  <c r="G114" i="23"/>
  <c r="G113" i="23"/>
  <c r="G112" i="23"/>
  <c r="G111" i="23"/>
  <c r="G110" i="23"/>
  <c r="G109" i="23"/>
  <c r="G108" i="23"/>
  <c r="G107" i="23"/>
  <c r="G106" i="23"/>
  <c r="G105" i="23"/>
  <c r="G104" i="23"/>
  <c r="G103" i="23"/>
  <c r="G102" i="23"/>
  <c r="G101" i="23"/>
  <c r="G100" i="23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283" i="23" l="1"/>
  <c r="G39" i="21"/>
  <c r="G9" i="1"/>
  <c r="G9" i="27"/>
  <c r="G98" i="27" s="1"/>
  <c r="G9" i="30"/>
  <c r="G177" i="30" s="1"/>
  <c r="G9" i="31"/>
  <c r="G157" i="31" s="1"/>
  <c r="G9" i="33"/>
  <c r="G69" i="33" s="1"/>
  <c r="G10" i="34"/>
  <c r="G11" i="34"/>
  <c r="G12" i="34"/>
  <c r="G13" i="34"/>
  <c r="G14" i="34"/>
  <c r="G15" i="34"/>
  <c r="G16" i="34"/>
  <c r="G17" i="34"/>
  <c r="G18" i="34"/>
  <c r="G19" i="34"/>
  <c r="G20" i="34"/>
  <c r="G21" i="34"/>
  <c r="G22" i="34"/>
  <c r="G23" i="34"/>
  <c r="G24" i="34"/>
  <c r="G25" i="34"/>
  <c r="G9" i="34"/>
  <c r="G9" i="32"/>
  <c r="G118" i="35" l="1"/>
  <c r="G26" i="34"/>
  <c r="C16" i="10"/>
  <c r="G73" i="24"/>
  <c r="C13" i="10" s="1"/>
  <c r="G24" i="25"/>
  <c r="G207" i="22"/>
  <c r="G84" i="1"/>
  <c r="C11" i="10" l="1"/>
  <c r="C8" i="10"/>
  <c r="C19" i="10"/>
  <c r="C18" i="10"/>
  <c r="C17" i="10"/>
  <c r="C20" i="10"/>
  <c r="C15" i="10"/>
  <c r="C14" i="10"/>
  <c r="C12" i="10"/>
  <c r="C10" i="10"/>
  <c r="C9" i="10"/>
  <c r="C21" i="10" l="1"/>
  <c r="C23" i="10" l="1"/>
  <c r="C30" i="10" s="1"/>
</calcChain>
</file>

<file path=xl/sharedStrings.xml><?xml version="1.0" encoding="utf-8"?>
<sst xmlns="http://schemas.openxmlformats.org/spreadsheetml/2006/main" count="2741" uniqueCount="2569">
  <si>
    <t>CENTRO DE ATENCIÓN INTEGRAL PARA LA DISCAPACIDAD</t>
  </si>
  <si>
    <t>INVENTARIO DE ALMACEN INSUMOS DE COCINA</t>
  </si>
  <si>
    <t>FECHA DE ADQUISICIÓN</t>
  </si>
  <si>
    <t>FECHA DE REGISTRO</t>
  </si>
  <si>
    <t>CÓDIGO DEL PRODUCTO</t>
  </si>
  <si>
    <t>DESCRIPCIÓN</t>
  </si>
  <si>
    <t>EXISTENCIA</t>
  </si>
  <si>
    <t>PRECIO UNITARIO</t>
  </si>
  <si>
    <t>SUPM-0001</t>
  </si>
  <si>
    <t>SUPM-0004</t>
  </si>
  <si>
    <t>SUPM-0048</t>
  </si>
  <si>
    <t>AVENA INSTANTÁNEA</t>
  </si>
  <si>
    <t>SUPM-0010</t>
  </si>
  <si>
    <t>SUPM-0011</t>
  </si>
  <si>
    <t>SUPM-0012</t>
  </si>
  <si>
    <t>SUPM-0013</t>
  </si>
  <si>
    <t>SUPM-0018</t>
  </si>
  <si>
    <t>GALLETAS SALADAS 9/1</t>
  </si>
  <si>
    <t>SUPM-0019</t>
  </si>
  <si>
    <t>SUPM-0020</t>
  </si>
  <si>
    <t>SUPM-0022</t>
  </si>
  <si>
    <t>SUPM-0029</t>
  </si>
  <si>
    <t>SUPM-0072</t>
  </si>
  <si>
    <t>SUPM-0032</t>
  </si>
  <si>
    <t>SUPM-0033</t>
  </si>
  <si>
    <t>SUPM-0034</t>
  </si>
  <si>
    <t>SUPM-0036</t>
  </si>
  <si>
    <t>SUPM-0039</t>
  </si>
  <si>
    <t>SUPM-0040</t>
  </si>
  <si>
    <t>Total RD$</t>
  </si>
  <si>
    <t>ODOP-0021</t>
  </si>
  <si>
    <t>DESINFECTANTE DE SUPERFICIE</t>
  </si>
  <si>
    <t>ODOP-0133</t>
  </si>
  <si>
    <t>ODOP-0031</t>
  </si>
  <si>
    <t>ODOP-0030</t>
  </si>
  <si>
    <t>ODOP-0065</t>
  </si>
  <si>
    <t>ODOP-0080</t>
  </si>
  <si>
    <t>ODOP-0081</t>
  </si>
  <si>
    <t>OFIC-0009</t>
  </si>
  <si>
    <t>BANDEJA PLASTICA DE ESCRITORIO</t>
  </si>
  <si>
    <t>OFIC-0150</t>
  </si>
  <si>
    <t>OFIC-0152</t>
  </si>
  <si>
    <t>OFIC-0153</t>
  </si>
  <si>
    <t>OFIC-0003</t>
  </si>
  <si>
    <t>CARPETAS BLANCAS, 1 PULGADA, 3 HOYOS</t>
  </si>
  <si>
    <t>OFIC-0004</t>
  </si>
  <si>
    <t>CARPETAS BLANCAS, 2 PULGADAS, 3 HOYOS</t>
  </si>
  <si>
    <t>OFIC-0005</t>
  </si>
  <si>
    <t>CARPETAS BLANCAS, 3 PULGADAS, 3 HOYOS</t>
  </si>
  <si>
    <t>OFIC-0154</t>
  </si>
  <si>
    <t>OFIC-0157</t>
  </si>
  <si>
    <t>OFIC-0158</t>
  </si>
  <si>
    <t>OFIC-0071</t>
  </si>
  <si>
    <t>OFIC-0161</t>
  </si>
  <si>
    <t>OFIC-0013</t>
  </si>
  <si>
    <t>GRAPADORA</t>
  </si>
  <si>
    <t>OFIC-0162</t>
  </si>
  <si>
    <t>OFIC-0163</t>
  </si>
  <si>
    <t>OFIC-0164</t>
  </si>
  <si>
    <t>OFIC-0046</t>
  </si>
  <si>
    <t>LIBRETA RAYADA 5X8 PULGADAS</t>
  </si>
  <si>
    <t>OFIC-0165</t>
  </si>
  <si>
    <t>OFIC-0167</t>
  </si>
  <si>
    <t>OFIC-0169</t>
  </si>
  <si>
    <t>OFIC-0170</t>
  </si>
  <si>
    <t>OFIC-0172</t>
  </si>
  <si>
    <t>PERFORADORA 2 HOYOS</t>
  </si>
  <si>
    <t>OFIC-0178</t>
  </si>
  <si>
    <t>PIZARRA DE CORCHO</t>
  </si>
  <si>
    <t>OFIC-0179</t>
  </si>
  <si>
    <t>OFIC-0180</t>
  </si>
  <si>
    <t>OFIC-0182</t>
  </si>
  <si>
    <t>OFIC-0183</t>
  </si>
  <si>
    <t>OFIC-0185</t>
  </si>
  <si>
    <t>OFIC-0014</t>
  </si>
  <si>
    <t>OFIC-0008</t>
  </si>
  <si>
    <t>REVISTEROS PLASTICOS, COLOR NEGRO</t>
  </si>
  <si>
    <t>OFIC-0186</t>
  </si>
  <si>
    <t>OFIC-0016</t>
  </si>
  <si>
    <t>SACAGRAPAS</t>
  </si>
  <si>
    <t>OFIC-0187</t>
  </si>
  <si>
    <t>OFIC-0188</t>
  </si>
  <si>
    <t>OFIC-0189</t>
  </si>
  <si>
    <t>OFIC-0011</t>
  </si>
  <si>
    <t>OFIC-0191</t>
  </si>
  <si>
    <t>SOBRES MANILA 10 X 13</t>
  </si>
  <si>
    <t>LIMP-0037</t>
  </si>
  <si>
    <t>LIMP-0027</t>
  </si>
  <si>
    <t>LIMP-0025</t>
  </si>
  <si>
    <t>LIMP-0021</t>
  </si>
  <si>
    <t>CLORO</t>
  </si>
  <si>
    <t>COCI-0002</t>
  </si>
  <si>
    <t>LIMP-0028</t>
  </si>
  <si>
    <t>LIMP-0018</t>
  </si>
  <si>
    <t>LIMP-0015</t>
  </si>
  <si>
    <t>LIMP-0014</t>
  </si>
  <si>
    <t>LIMP-0001</t>
  </si>
  <si>
    <t>ESCOBILLA PARA INODORO</t>
  </si>
  <si>
    <t>LIMP-0008</t>
  </si>
  <si>
    <t>LIMP-0023</t>
  </si>
  <si>
    <t>LIMP-0026</t>
  </si>
  <si>
    <t>LIMP-0024</t>
  </si>
  <si>
    <t>GEL ANTIBACTERIAL</t>
  </si>
  <si>
    <t>JABON LIQUIDO ANTIBACTERIAL NEUTRO</t>
  </si>
  <si>
    <t>LIMP-0017</t>
  </si>
  <si>
    <t>LIMP-0007</t>
  </si>
  <si>
    <t>COCI-0003</t>
  </si>
  <si>
    <t>COCI-0004</t>
  </si>
  <si>
    <t>LIMP-0005</t>
  </si>
  <si>
    <t>COCI-0010</t>
  </si>
  <si>
    <t>TENEDORES DESECHABLES 25/1</t>
  </si>
  <si>
    <t>COCI-0005</t>
  </si>
  <si>
    <t>COCI-0006</t>
  </si>
  <si>
    <t>COCI-0007</t>
  </si>
  <si>
    <t>COCI-0025</t>
  </si>
  <si>
    <t>COCI-0009</t>
  </si>
  <si>
    <t>LIMP-0019</t>
  </si>
  <si>
    <t>VELAS AROMATICAS</t>
  </si>
  <si>
    <t>CAJAS CON TAPAS PEQUEÑAS</t>
  </si>
  <si>
    <t>CARTULINA COLOR VERDE NAVIDAD</t>
  </si>
  <si>
    <t>EGA BLANCA, PRESENTACION 1 GL</t>
  </si>
  <si>
    <t>EGA BLANCA, 250 ML</t>
  </si>
  <si>
    <t>EGA BLANCA, 500 ML</t>
  </si>
  <si>
    <t>HILO DE LANA VERDE CLARO</t>
  </si>
  <si>
    <t>JUGT-0002</t>
  </si>
  <si>
    <t>JUGT-0024</t>
  </si>
  <si>
    <t>INVENTARIO DE ALMACEN ARTICULOS DE FERRETERIA</t>
  </si>
  <si>
    <t>FERR-0001</t>
  </si>
  <si>
    <t>PINTURA BLANCO 00</t>
  </si>
  <si>
    <t>FERR-0021</t>
  </si>
  <si>
    <t>FERR-0002</t>
  </si>
  <si>
    <t>PINTURA 6918</t>
  </si>
  <si>
    <t>FERR-0003</t>
  </si>
  <si>
    <t>PINTURA 7016</t>
  </si>
  <si>
    <t>FERR-0004</t>
  </si>
  <si>
    <t>PINTURA 6519</t>
  </si>
  <si>
    <t>FERR-0005</t>
  </si>
  <si>
    <t>PINTURA 6959</t>
  </si>
  <si>
    <t>FERR-0006</t>
  </si>
  <si>
    <t>PINTURA 6950</t>
  </si>
  <si>
    <t>FERR-0023</t>
  </si>
  <si>
    <t>BROCHA NO. 2</t>
  </si>
  <si>
    <t>FERR-0024</t>
  </si>
  <si>
    <t>ESPATULA PLASTICA</t>
  </si>
  <si>
    <t>FERR-0025</t>
  </si>
  <si>
    <t>FERR-0026</t>
  </si>
  <si>
    <t>LAMPARAS LED DE EMERGENCIA</t>
  </si>
  <si>
    <t>FERR-0027</t>
  </si>
  <si>
    <t>LAMPARAS LED 150 WATS</t>
  </si>
  <si>
    <t>FERR-0007</t>
  </si>
  <si>
    <t>Pintura 6892</t>
  </si>
  <si>
    <t>FERR-0008</t>
  </si>
  <si>
    <t>PINTURA 6919</t>
  </si>
  <si>
    <t>FERR-0009</t>
  </si>
  <si>
    <t>PINTURA 6914</t>
  </si>
  <si>
    <t>FERR-0011</t>
  </si>
  <si>
    <t>PINTURA 6903</t>
  </si>
  <si>
    <t>FERR-0012</t>
  </si>
  <si>
    <t>PINTURA 6520</t>
  </si>
  <si>
    <t>FERR-0013</t>
  </si>
  <si>
    <t>PINTURA 7001</t>
  </si>
  <si>
    <t>FERR-0014</t>
  </si>
  <si>
    <t>PINTURA 6001</t>
  </si>
  <si>
    <t>FERR-0015</t>
  </si>
  <si>
    <t>PINTURA 6890</t>
  </si>
  <si>
    <t>FERR-0016</t>
  </si>
  <si>
    <t>FERR-0017</t>
  </si>
  <si>
    <t>FERR-0018</t>
  </si>
  <si>
    <t>PINTURA 6979</t>
  </si>
  <si>
    <t>FERR-0019</t>
  </si>
  <si>
    <t>FERR-0020</t>
  </si>
  <si>
    <t>PINTURA 6820</t>
  </si>
  <si>
    <t>FERR-0043</t>
  </si>
  <si>
    <t>BRAZOS DE PRESION</t>
  </si>
  <si>
    <t>FERR-0044</t>
  </si>
  <si>
    <t>MARTILLOS CABO DE MADERA</t>
  </si>
  <si>
    <t>FERR-0045</t>
  </si>
  <si>
    <t>DESTORNILLADOR ESTRIA. GRANDE</t>
  </si>
  <si>
    <t>GAFAS PARA PISCINA</t>
  </si>
  <si>
    <t>GORROS PARA PISCINA</t>
  </si>
  <si>
    <t>INVENTARIO DE ALMACEN OFICINA</t>
  </si>
  <si>
    <t>INVENTARIO DE ALMACEN FERRETERIA</t>
  </si>
  <si>
    <t>TOTAL EN INVENTARIOS</t>
  </si>
  <si>
    <t>Monto RD$</t>
  </si>
  <si>
    <t>COCI-0001</t>
  </si>
  <si>
    <t>CUCHILLOS DESECHABLES 25/1</t>
  </si>
  <si>
    <t>CUCHARAS DESECHABLES 25/1</t>
  </si>
  <si>
    <t>PLATOS DESECHABLES NO. 6    25/1</t>
  </si>
  <si>
    <t>PLATOS DESECHABLES NO. 9 25/1</t>
  </si>
  <si>
    <t>VASOS DESECHABLES 10 ONZAS 50/1</t>
  </si>
  <si>
    <t>VASOS DESECHABLES 7 ONZAS 50/1</t>
  </si>
  <si>
    <t>VASOS DESECHABLES 5 ONZAS 50/1</t>
  </si>
  <si>
    <t>VASOS DESECHABLES TIPO CONO 4 ONZAS</t>
  </si>
  <si>
    <t>COCI-0011</t>
  </si>
  <si>
    <t>COCI-0013</t>
  </si>
  <si>
    <t>CUCHILLOS DE MESA, ACERO INOXIDABLE COLOR PLATA</t>
  </si>
  <si>
    <t>COCI-0015</t>
  </si>
  <si>
    <t>COCI-0016</t>
  </si>
  <si>
    <t>JARRA PARA AGUA 1.4 LTR</t>
  </si>
  <si>
    <t>COCI-0017</t>
  </si>
  <si>
    <t>GRECA 12 TZ</t>
  </si>
  <si>
    <t>COCI-0018</t>
  </si>
  <si>
    <t>TERMO DE ALUMINIO PARA CAFÉ</t>
  </si>
  <si>
    <t>COCI-0020</t>
  </si>
  <si>
    <t>COCI-0021</t>
  </si>
  <si>
    <t>COCI-0022</t>
  </si>
  <si>
    <t>SERVILLETAS DE LUJO 50/1</t>
  </si>
  <si>
    <t>COCI-0023</t>
  </si>
  <si>
    <t>FUNDAS PLASTICAS DE ZIPLOC GRANDES  26.8 CM X 7.6 CM  19/1</t>
  </si>
  <si>
    <t>COCI-0024</t>
  </si>
  <si>
    <t>FUNDAS PLASTICAS DE ZIPLOC MEDIANAS 17.7 CM X 17.3 CM 25/1</t>
  </si>
  <si>
    <t>AZUCARERAS CON TAPA</t>
  </si>
  <si>
    <t>COCI-0027</t>
  </si>
  <si>
    <t>COLADOR METALICO ANTIADHERENTE DE 14 CM DE DIAMETRO</t>
  </si>
  <si>
    <t>COCI-0030</t>
  </si>
  <si>
    <t xml:space="preserve">CUCHARAS PARA MEDIR </t>
  </si>
  <si>
    <t>COCI-0031</t>
  </si>
  <si>
    <t>CUCHILLOS PARA COCINA DE 6 PIEZAS</t>
  </si>
  <si>
    <t>COCI-0032</t>
  </si>
  <si>
    <t>GUANTES DE TELA PARA LA COCINA</t>
  </si>
  <si>
    <t>COCI-0037</t>
  </si>
  <si>
    <t>PORTA SERVILLETA</t>
  </si>
  <si>
    <t>COCI-0038</t>
  </si>
  <si>
    <t xml:space="preserve">TAZA MEDIDORA DE PLÁSTICO DE 500ML </t>
  </si>
  <si>
    <t>COCI-0041</t>
  </si>
  <si>
    <t>COCI-0042</t>
  </si>
  <si>
    <t>COCI-0044</t>
  </si>
  <si>
    <t>DISPENSADOR PARA VASOS CONICOS 4 OZ</t>
  </si>
  <si>
    <t>COCI-0045</t>
  </si>
  <si>
    <t>VASOS PLÁSTICOS VARIOS COLORES 12/1</t>
  </si>
  <si>
    <t>COCI-0047</t>
  </si>
  <si>
    <t>CUCHARA DE MESA ACERO INOXIDABLE COLOR PLATA</t>
  </si>
  <si>
    <t>COCI-0048</t>
  </si>
  <si>
    <t>COCI-0049</t>
  </si>
  <si>
    <t>CUCHARA PARA POSTRE</t>
  </si>
  <si>
    <t>COCI-0050</t>
  </si>
  <si>
    <t>COCI-0051</t>
  </si>
  <si>
    <t>COCI-0052</t>
  </si>
  <si>
    <t>COCI-0054</t>
  </si>
  <si>
    <t>COCI-0055</t>
  </si>
  <si>
    <t>COCI-0056</t>
  </si>
  <si>
    <t xml:space="preserve">FUNDAS PLASTICAS DE ZIPLOC GRANDES 26.8 CM X 7.6 CM  14/1 </t>
  </si>
  <si>
    <t>COCI-0057</t>
  </si>
  <si>
    <t>PLASTIC WRAP 9.29 M  100/1</t>
  </si>
  <si>
    <t>COCI-0059</t>
  </si>
  <si>
    <t>COCI-0060</t>
  </si>
  <si>
    <t>COCI-0061</t>
  </si>
  <si>
    <t>FUNDAS PLASTICAS DE ZIPLOC GRANDES  26.8 CM X 7.6 CM  10/1</t>
  </si>
  <si>
    <t>COCI-0062</t>
  </si>
  <si>
    <t>PAPEL TRANSPARENTE TIPO WRAP</t>
  </si>
  <si>
    <t>COCI-0063</t>
  </si>
  <si>
    <t>VASOS DESECHABLES TIPO FOAM 4 OZ</t>
  </si>
  <si>
    <t>COCI-0066</t>
  </si>
  <si>
    <t xml:space="preserve">SERVILLETA C-FOLD </t>
  </si>
  <si>
    <t>COCI-0067</t>
  </si>
  <si>
    <t>COCI-0068</t>
  </si>
  <si>
    <t>BANDEJAS PLASTICAS RECTANGULARES</t>
  </si>
  <si>
    <t>COCI-0069</t>
  </si>
  <si>
    <t>ESPATULA DE POSTRE</t>
  </si>
  <si>
    <t>COCI-0070</t>
  </si>
  <si>
    <t>CUCHARON PLANO</t>
  </si>
  <si>
    <t>COCI-0071</t>
  </si>
  <si>
    <t>COCI-0074</t>
  </si>
  <si>
    <t>COCI-0075</t>
  </si>
  <si>
    <t>COCI-0078</t>
  </si>
  <si>
    <t>COCI-0079</t>
  </si>
  <si>
    <t>ESCURRIDOR DE PLATOS</t>
  </si>
  <si>
    <t>COCI-0080</t>
  </si>
  <si>
    <t>COCI-0081</t>
  </si>
  <si>
    <t>COCI-0082</t>
  </si>
  <si>
    <t>PLATOS LLANOS DE PORCELANA</t>
  </si>
  <si>
    <t>COCI-0083</t>
  </si>
  <si>
    <t>COCI-0084</t>
  </si>
  <si>
    <t>COCI-0089</t>
  </si>
  <si>
    <t>TOALLITAS PARA COCINA</t>
  </si>
  <si>
    <t>COCI-0094</t>
  </si>
  <si>
    <t>COCI-0095</t>
  </si>
  <si>
    <t>SERVILLETA DE LUJO 40/1</t>
  </si>
  <si>
    <t>COCI-0097</t>
  </si>
  <si>
    <t>OFIC-0001</t>
  </si>
  <si>
    <t xml:space="preserve">RESMA DE PAPEL BOND 8 1/2 x11 </t>
  </si>
  <si>
    <t>OFIC-0007</t>
  </si>
  <si>
    <t>SOBRES MANILLA 17X14 PRESENTACIÓN 100/1</t>
  </si>
  <si>
    <t>REGLA DE METAL  30 CM</t>
  </si>
  <si>
    <t>OFIC-0019</t>
  </si>
  <si>
    <t>PEGAMENTO EN BARRA 9 GRAMOS</t>
  </si>
  <si>
    <t>OFIC-0020</t>
  </si>
  <si>
    <t>GOMAS PARA BORRAR</t>
  </si>
  <si>
    <t>OFIC-0023</t>
  </si>
  <si>
    <t>MARCADORES PERMANENTE AZUL, PRESENTACIÓN 12/1</t>
  </si>
  <si>
    <t>OFIC-0024</t>
  </si>
  <si>
    <t>ZAFACON METALICO NEGRO PARA OFICINA</t>
  </si>
  <si>
    <t>OFIC-0025</t>
  </si>
  <si>
    <t>GRAPAS</t>
  </si>
  <si>
    <t>OFIC-0026</t>
  </si>
  <si>
    <t>CERAS PARA CONTAR PARA DEDOS</t>
  </si>
  <si>
    <t>OFIC-0027</t>
  </si>
  <si>
    <t>BORRADOR DE PIZARRA BLANCA</t>
  </si>
  <si>
    <t>OFIC-0030</t>
  </si>
  <si>
    <t>OFIC-0031</t>
  </si>
  <si>
    <t>OFIC-0032</t>
  </si>
  <si>
    <t>BANDAS ELASTICAS</t>
  </si>
  <si>
    <t>OFIC-0033</t>
  </si>
  <si>
    <t>CUADERNOS 200 PAG</t>
  </si>
  <si>
    <t>OFIC-0034</t>
  </si>
  <si>
    <t>OFIC-0035</t>
  </si>
  <si>
    <t xml:space="preserve"> OPALINA 100/1</t>
  </si>
  <si>
    <t>OFIC-0036</t>
  </si>
  <si>
    <t>OFIC-0037</t>
  </si>
  <si>
    <t>OFIC-0039</t>
  </si>
  <si>
    <t xml:space="preserve">FOLDER PLASTICO, PRESENTACION 12/1 </t>
  </si>
  <si>
    <t>OFIC-0040</t>
  </si>
  <si>
    <t>LAMINAS PARA PLASTIFICAR 100/1</t>
  </si>
  <si>
    <t>OFIC-0041</t>
  </si>
  <si>
    <t>PROTECTORES DE HOJA 100/1</t>
  </si>
  <si>
    <t>OFIC-0042</t>
  </si>
  <si>
    <t>OFIC-0043</t>
  </si>
  <si>
    <t>SACAPUNTAS DE METAL</t>
  </si>
  <si>
    <t>OFIC-0044</t>
  </si>
  <si>
    <t>LAPICES DE CARBON #6, PRESENTACIÓN 6/1</t>
  </si>
  <si>
    <t>OFIC-0045</t>
  </si>
  <si>
    <t>PAPEL CARTULINA 100/1</t>
  </si>
  <si>
    <t>OFIC-0047</t>
  </si>
  <si>
    <t>ETIQUETAS ADHESIVAS PARA FOLDER  BLANCO 2X4, 100/1</t>
  </si>
  <si>
    <t>OFIC-0048</t>
  </si>
  <si>
    <t>PEGAMENTO EN BARRA 21G</t>
  </si>
  <si>
    <t>OFIC-0049</t>
  </si>
  <si>
    <t>OFIC-0050</t>
  </si>
  <si>
    <t>ETIQUETAS ADHESIVAS PARA FOLDER BLANCO TIPO CLEAR, 50/1</t>
  </si>
  <si>
    <t>OFIC-0051</t>
  </si>
  <si>
    <t xml:space="preserve">CORRECTOR LIQUIDO TIPO BROCHA </t>
  </si>
  <si>
    <t>OFIC-0052</t>
  </si>
  <si>
    <t>CLIP DE PAPEL  33 MM</t>
  </si>
  <si>
    <t>OFIC-0053</t>
  </si>
  <si>
    <t xml:space="preserve">CINTA PARA SUMADORA </t>
  </si>
  <si>
    <t>OFIC-0054</t>
  </si>
  <si>
    <t>CINTA ADHESIVA TRANSPARENTE 48 MM</t>
  </si>
  <si>
    <t>OFIC-0055</t>
  </si>
  <si>
    <t>CINTA ADHESIVA PARA ESCRITORIO</t>
  </si>
  <si>
    <t>OFIC-0057</t>
  </si>
  <si>
    <t>FOLDER AMARILLO LEGAL TAMAÑO 8 1/2 X 14,  100/1</t>
  </si>
  <si>
    <t>OFIC-0058</t>
  </si>
  <si>
    <t>OFIC-0059</t>
  </si>
  <si>
    <t>FOLDER PARTITION VERDE, TAMAÑO 8 1/2X11, (RR.HH) 10/1</t>
  </si>
  <si>
    <t>OFIC-0060</t>
  </si>
  <si>
    <t>CARPETA BLANCAS DE 3 HOYOS CON ALGOLLAS DE 4 PULGADAS</t>
  </si>
  <si>
    <t>OFIC-0061</t>
  </si>
  <si>
    <t xml:space="preserve">CARGADOR DE PILAS </t>
  </si>
  <si>
    <t>OFIC-0062</t>
  </si>
  <si>
    <t>CARPETAS BLANCAS DE 3 HOYOS CON ALGOLLAS DE 1 1/2 PULGADAS</t>
  </si>
  <si>
    <t>OFIC-0064</t>
  </si>
  <si>
    <t>OFIC-0065</t>
  </si>
  <si>
    <t>OFIC-0066</t>
  </si>
  <si>
    <t>ROLLO DE PAPEL CALCULADORA DE ESCRITORIO</t>
  </si>
  <si>
    <t>OFIC-0068</t>
  </si>
  <si>
    <t>FOLDER PARTITION MARRON, TAMAÑO 8 1/2X11, 20/1</t>
  </si>
  <si>
    <t>OFIC-0072</t>
  </si>
  <si>
    <t>OFIC-0073</t>
  </si>
  <si>
    <t>FOLDER SATINADO BLANCO, 25/1</t>
  </si>
  <si>
    <t>OFIC-0074</t>
  </si>
  <si>
    <t>OFIC-0075</t>
  </si>
  <si>
    <t>OFIC-0077</t>
  </si>
  <si>
    <t>GANCHOS PARA FOLDER MACHO Y HEMBRA</t>
  </si>
  <si>
    <t>OFIC-0081</t>
  </si>
  <si>
    <t xml:space="preserve">GRAPADORAS DE ALTA POTENCIA </t>
  </si>
  <si>
    <t>OFIC-0082</t>
  </si>
  <si>
    <t xml:space="preserve">GUILLOTINA  </t>
  </si>
  <si>
    <t>OFIC-0084</t>
  </si>
  <si>
    <t>HOJAS PARA PLASTIFICAR, 100/1</t>
  </si>
  <si>
    <t>OFIC-0086</t>
  </si>
  <si>
    <t>LAPICEROS FELPA AZUL, 12/1</t>
  </si>
  <si>
    <t>OFIC-0087</t>
  </si>
  <si>
    <t>LAPICEROS FELPA NEGRA,  12/1</t>
  </si>
  <si>
    <t>OFIC-0088</t>
  </si>
  <si>
    <t>LAPICEROS FELPA ROJA, 12/1</t>
  </si>
  <si>
    <t>OFIC-0091</t>
  </si>
  <si>
    <t>LAPICEROS TINTA NEGRO,  12/1</t>
  </si>
  <si>
    <t>OFIC-0092</t>
  </si>
  <si>
    <t>LAPICEROS TINTA ROJO, 12/1</t>
  </si>
  <si>
    <t>OFIC-0094</t>
  </si>
  <si>
    <t>LIBRETA RAYADA 8 1/2 X 11</t>
  </si>
  <si>
    <t>OFIC-0095</t>
  </si>
  <si>
    <t>LIMPIADOR LIQUIDO PARA PIZARRA BLANCA EN SPRAY</t>
  </si>
  <si>
    <t>OFIC-0096</t>
  </si>
  <si>
    <t>MARCADOR DE PIZARRA BLANCA TINTA AZUL, 12/1</t>
  </si>
  <si>
    <t>OFIC-0098</t>
  </si>
  <si>
    <t>MARCADOR DE PIZARRA BLANCA TINTA NEGRO, 12/1</t>
  </si>
  <si>
    <t>OFIC-0099</t>
  </si>
  <si>
    <t>MARCADOR DE PIZARRA BLANCA TINTA ROJO, 12/1</t>
  </si>
  <si>
    <t>OFIC-0100</t>
  </si>
  <si>
    <t>MARCADOR DE PIZARRA BLANCA TINTA VERDE, 12/1</t>
  </si>
  <si>
    <t>OFIC-0101</t>
  </si>
  <si>
    <t>MARCADORES PERMANENTE VERDE, PRESENTACION 12/1</t>
  </si>
  <si>
    <t>OFIC-0102</t>
  </si>
  <si>
    <t>MARCADORES PERMANENTES NEGRO 12/1</t>
  </si>
  <si>
    <t>OFIC-0103</t>
  </si>
  <si>
    <t>MARCADORES PERMANENTES ROJO 12/1</t>
  </si>
  <si>
    <t>OFIC-0105</t>
  </si>
  <si>
    <t>OFIC-0106</t>
  </si>
  <si>
    <t>PIZARRA BLANCA 35X24</t>
  </si>
  <si>
    <t>OFIC-0107</t>
  </si>
  <si>
    <t>OFIC-0108</t>
  </si>
  <si>
    <t>RESALTADORES COLOR VERDE, PRESENTACIÓN 12/1</t>
  </si>
  <si>
    <t>OFIC-0109</t>
  </si>
  <si>
    <t>TABLA DE APOYO</t>
  </si>
  <si>
    <t>OFIC-0111</t>
  </si>
  <si>
    <t>OFIC-0114</t>
  </si>
  <si>
    <t>RESALTADORES COLOR AMARILLO, PRESENTACIÓN 12/1</t>
  </si>
  <si>
    <t>OFIC-0115</t>
  </si>
  <si>
    <t>RESALTADORES COLOR ANARANJADO, PRESENTACIÓN 12/1</t>
  </si>
  <si>
    <t>OFIC-0116</t>
  </si>
  <si>
    <t>RESALTADORES COLOR AZUL, PRESENTACIÓN 12/1</t>
  </si>
  <si>
    <t>OFIC-0117</t>
  </si>
  <si>
    <t>RESALTADORES COLOR ROSADO, PRESENTACIÓN 12/1</t>
  </si>
  <si>
    <t>OFIC-0118</t>
  </si>
  <si>
    <t>RESALTADOR AZUL 6/1</t>
  </si>
  <si>
    <t>OFIC-0120</t>
  </si>
  <si>
    <t>CD-R EN BLANCO 50/1</t>
  </si>
  <si>
    <t>OFIC-0121</t>
  </si>
  <si>
    <t>TIJERA PARA ADULTOS</t>
  </si>
  <si>
    <t>OFIC-0122</t>
  </si>
  <si>
    <t>LAPICES DE CARBON #2, PRESENTACION 12/1</t>
  </si>
  <si>
    <t>OFIC-0123</t>
  </si>
  <si>
    <t xml:space="preserve">PILAS TIPO C2  2/1 </t>
  </si>
  <si>
    <t>OFIC-0124</t>
  </si>
  <si>
    <t>OFIC-0125</t>
  </si>
  <si>
    <t>CLIP DE PAPEL 50MM</t>
  </si>
  <si>
    <t>OFIC-0126</t>
  </si>
  <si>
    <t xml:space="preserve">DVD-R 50/1 EN BLANCO </t>
  </si>
  <si>
    <t>OFIC-0127</t>
  </si>
  <si>
    <t xml:space="preserve">ESTUCHE PARA CD </t>
  </si>
  <si>
    <t>OFIC-0130</t>
  </si>
  <si>
    <t>PEGAMENTO SILICON LIQUIDO 60 ML</t>
  </si>
  <si>
    <t>OFIC-0131</t>
  </si>
  <si>
    <t xml:space="preserve">PERFORADORA 3 HOYOS </t>
  </si>
  <si>
    <t>OFIC-0132</t>
  </si>
  <si>
    <t>SOBRES PLASTICOS PARA CD/DVD 100/1</t>
  </si>
  <si>
    <t>OFIC-0133</t>
  </si>
  <si>
    <t>PORTAFOLIOS PLASTICO</t>
  </si>
  <si>
    <t>OFIC-0134</t>
  </si>
  <si>
    <t>RELOJ DE PARED</t>
  </si>
  <si>
    <t>OFIC-0135</t>
  </si>
  <si>
    <t>SEPARADORES DE CARPETA 5/1</t>
  </si>
  <si>
    <t>OFIC-0136</t>
  </si>
  <si>
    <t>OFIC-0137</t>
  </si>
  <si>
    <t>SOBRES MANILA  9 X 12 500/1</t>
  </si>
  <si>
    <t>OFIC-0138</t>
  </si>
  <si>
    <t>SOBRES BLANCO 9 X 12, PRESENTACION 500/1</t>
  </si>
  <si>
    <t>OFIC-0139</t>
  </si>
  <si>
    <t>TONER HP 80A NEGRO</t>
  </si>
  <si>
    <t>TONER XEROX AMARILLO</t>
  </si>
  <si>
    <t>TONER XEROX CYAN</t>
  </si>
  <si>
    <t>TONER XEROX MAGENTA</t>
  </si>
  <si>
    <t>TONER XEROX NEGRO</t>
  </si>
  <si>
    <t>OFIC-0145</t>
  </si>
  <si>
    <t>LIBRO RECORD 500 PAG</t>
  </si>
  <si>
    <t>OFIC-0146</t>
  </si>
  <si>
    <t>OFIC-0147</t>
  </si>
  <si>
    <t>OFIC-0148</t>
  </si>
  <si>
    <t>CARTUCHO TAMBOR XEROX 013R00662</t>
  </si>
  <si>
    <t>ETIQUETAS PARA FOLDERS COLOR BLANCO 1\"X 2 5/8</t>
  </si>
  <si>
    <t>ESPIRALES PARA ENCUADERNAR TIPO PEINE SIZE 12MM</t>
  </si>
  <si>
    <t>ESPIRALES PARA ENCUADERNAR TIPO PEINE SIZE 16MM</t>
  </si>
  <si>
    <t>ESPIRALES PARA ENCUADERNAR TIPO PEINE SIZE 19MM</t>
  </si>
  <si>
    <t>LAMINADORA</t>
  </si>
  <si>
    <t>SACAPUNTA ELECTRICO</t>
  </si>
  <si>
    <t>SOBRES BLANCO 9x4, PRESENTACIÓN 500/1</t>
  </si>
  <si>
    <t>FOLDER AZULES CON BOLSILLOS 25/1</t>
  </si>
  <si>
    <t>FOLDER NARANJA CON BOLSILLOS 25/1</t>
  </si>
  <si>
    <t>PEGAMENTO SILICON DE 250 ML</t>
  </si>
  <si>
    <t>PILAS AA  4/1</t>
  </si>
  <si>
    <t>VELAS DE SILICON FINAS</t>
  </si>
  <si>
    <t>PEGAMENTO EN BARRA 40 GRS</t>
  </si>
  <si>
    <t>MAQUINA ENCUADERNADORA EN ESPIRAL CONTINUO</t>
  </si>
  <si>
    <t>ORGANIZADOR DE ESCRITORIO DE METAL SET DE 4</t>
  </si>
  <si>
    <t>FOLDER KRAFT</t>
  </si>
  <si>
    <t>BINDING CASE</t>
  </si>
  <si>
    <t>SOBRES MANILA 10X15 100/1</t>
  </si>
  <si>
    <t>FOLDER SATINADO NEGRO 25/1</t>
  </si>
  <si>
    <t>SOBRES 6 1/2, PRESENTACION 100/1</t>
  </si>
  <si>
    <t>LIMP-0002</t>
  </si>
  <si>
    <t>SUAPE #32</t>
  </si>
  <si>
    <t>LIMP-0003</t>
  </si>
  <si>
    <t>SUAPE #40</t>
  </si>
  <si>
    <t>LIMP-0004</t>
  </si>
  <si>
    <t>SUAPE #28</t>
  </si>
  <si>
    <t>RECOGEDOR DE BASURA</t>
  </si>
  <si>
    <t>PAPEL TOALLA PARA MANOS, PRESENTACIÓN 6/1</t>
  </si>
  <si>
    <t>ESPONJA PARA FREGAR CON BRILLO</t>
  </si>
  <si>
    <t>LIMP-0009</t>
  </si>
  <si>
    <t>PAÑUELOS DESECHABLES 100/1</t>
  </si>
  <si>
    <t>LIMP-0010</t>
  </si>
  <si>
    <t>PAPEL TOALLA DE COCINA 24/1</t>
  </si>
  <si>
    <t>LIMP-0011</t>
  </si>
  <si>
    <t>PAPEL HIGIENICO INDUSTRIAL 12/1</t>
  </si>
  <si>
    <t>LIMP-0012</t>
  </si>
  <si>
    <t>PAPEL HIGIENICO DOMESTICO 12/1</t>
  </si>
  <si>
    <t>LIMP-0013</t>
  </si>
  <si>
    <t>SUAVIZANTE PARA TELA</t>
  </si>
  <si>
    <t xml:space="preserve">ESCOBAS CON FLECOS LARGOS PARA PISO INTERIOR  </t>
  </si>
  <si>
    <t>DETERGENTE EN POLVO DE ALTO PODER</t>
  </si>
  <si>
    <t>LIMP-0016</t>
  </si>
  <si>
    <t>DETERGENTE EN POLVO SACO</t>
  </si>
  <si>
    <t>LIMP-0020</t>
  </si>
  <si>
    <t>ATOMIZADORES PLASTICOS</t>
  </si>
  <si>
    <t>BRILLO VERDE PARA FREGAR</t>
  </si>
  <si>
    <t>FUNDAS PARA BASURA 4 GLS 100/1</t>
  </si>
  <si>
    <t>FUNDAS PARA BASURA 55 GLS  100/1</t>
  </si>
  <si>
    <t>AMBIENTADORES DE 8 ONZAS</t>
  </si>
  <si>
    <t>LIMP-0029</t>
  </si>
  <si>
    <t>GUANTES DE LATEX DESECHABLES TALLA L</t>
  </si>
  <si>
    <t>LIMP-0030</t>
  </si>
  <si>
    <t>LIMP-0031</t>
  </si>
  <si>
    <t>GUANTES DE LATEX DESECHABLES TALLA S</t>
  </si>
  <si>
    <t>LIMP-0032</t>
  </si>
  <si>
    <t>LIMP-0034</t>
  </si>
  <si>
    <t>DISPENSADOR DE JABON 16 OZ</t>
  </si>
  <si>
    <t>LIMP-0035</t>
  </si>
  <si>
    <t>LIMP-0036</t>
  </si>
  <si>
    <t>BRILLO PARA TRABAJO PESADO (NEGRO)</t>
  </si>
  <si>
    <t>LIMPIADOR DE MADERA OSCURA 8 OZ</t>
  </si>
  <si>
    <t>LIMP-0038</t>
  </si>
  <si>
    <t>LIMP-0039</t>
  </si>
  <si>
    <t>LIMP-0040</t>
  </si>
  <si>
    <t>CREMA CORPORAL SIN OLOR DE 400ML</t>
  </si>
  <si>
    <t>LIMP-0041</t>
  </si>
  <si>
    <t>LIMP-0042</t>
  </si>
  <si>
    <t>LIMPIA CRISTAL (GL)</t>
  </si>
  <si>
    <t>LIMP-0043</t>
  </si>
  <si>
    <t xml:space="preserve">DESINFECTANTE EN SPRAY </t>
  </si>
  <si>
    <t>LIMP-0044</t>
  </si>
  <si>
    <t>LIMP-0045</t>
  </si>
  <si>
    <t>LIMP-0046</t>
  </si>
  <si>
    <t>ZAFACON DE PEDAL 20 LIT</t>
  </si>
  <si>
    <t>LIMP-0047</t>
  </si>
  <si>
    <t>ESPUMA PARA AFEITAR</t>
  </si>
  <si>
    <t>LIMP-0048</t>
  </si>
  <si>
    <t xml:space="preserve">FÓSFORO </t>
  </si>
  <si>
    <t>LIMP-0049</t>
  </si>
  <si>
    <t>LIMP-0050</t>
  </si>
  <si>
    <t>GUANTES PLASTICOS PARA LIMPIEZA TALLA (XL)</t>
  </si>
  <si>
    <t>LIMP-0051</t>
  </si>
  <si>
    <t>GUANTES PLASTICOS PARA LIMPIEZA TALLA (M)</t>
  </si>
  <si>
    <t>LIMP-0052</t>
  </si>
  <si>
    <t>GUANTES PLASTICOS PARA LIMPIEZA TALLA (L)</t>
  </si>
  <si>
    <t>LIMP-0053</t>
  </si>
  <si>
    <t>INSECTICIDA EN AEROSOL 6/1</t>
  </si>
  <si>
    <t>LIMP-0054</t>
  </si>
  <si>
    <t>JABÓN  LÍQUIDO DE CUABA</t>
  </si>
  <si>
    <t>LIMP-0055</t>
  </si>
  <si>
    <t>LIMP-0056</t>
  </si>
  <si>
    <t>JABÓN LÍQUIDO PARA FREGAR</t>
  </si>
  <si>
    <t>LIMP-0057</t>
  </si>
  <si>
    <t>JABÓN LÍQUIDO PARA LAVAR PERFUMADO</t>
  </si>
  <si>
    <t>LIMP-0058</t>
  </si>
  <si>
    <t>LIMPIADOR DE MADERA CLARA 8 OZ</t>
  </si>
  <si>
    <t>LIMP-0059</t>
  </si>
  <si>
    <t>RECOGEDOR CON ESCOBILLA PARA ESCRITORIO</t>
  </si>
  <si>
    <t>LIMP-0060</t>
  </si>
  <si>
    <t xml:space="preserve">GOMA LIMPIA CRISTALES CON ESPONJA </t>
  </si>
  <si>
    <t>LIMP-0061</t>
  </si>
  <si>
    <t>LIMPIADOR DE ACERO INOXIDABLE EN AEROSOL 12 ONZ</t>
  </si>
  <si>
    <t>LIMP-0062</t>
  </si>
  <si>
    <t>LIMPIADOR DE MUEBLES DE TELA Y VINIL( EN ESPUMA) 12/1</t>
  </si>
  <si>
    <t>LIMP-0063</t>
  </si>
  <si>
    <t>LIMPIADOR PARA INODORO 32 ONZA</t>
  </si>
  <si>
    <t>LIMP-0064</t>
  </si>
  <si>
    <t>PLUMERO CON VARA TELESCÓPICA</t>
  </si>
  <si>
    <t>LIMP-0065</t>
  </si>
  <si>
    <t>LIMP-0066</t>
  </si>
  <si>
    <t>TRAMPA PARA ROEDORES</t>
  </si>
  <si>
    <t>LIMP-0067</t>
  </si>
  <si>
    <t>TRAPEADOR TIPO MICROFIBRA PLANO</t>
  </si>
  <si>
    <t>LIMP-0068</t>
  </si>
  <si>
    <t>ZAFACÓN PARA BAÑO 10 LTS</t>
  </si>
  <si>
    <t>LIMP-0069</t>
  </si>
  <si>
    <t>LIMP-0070</t>
  </si>
  <si>
    <t>LIMPIADOR DE VENTANA TIPO MICROFIBRA</t>
  </si>
  <si>
    <t>LIMP-0071</t>
  </si>
  <si>
    <t>GUANTES PLASTICOS PARA LIMPIAR TALLA (S)</t>
  </si>
  <si>
    <t>LIMP-0072</t>
  </si>
  <si>
    <t>LIMP-0073</t>
  </si>
  <si>
    <t>BOLSAS PARA ALMACENAR (REFRIGERAR) 26.8 CM X 27.3 CM 28/1</t>
  </si>
  <si>
    <t>LIMP-0075</t>
  </si>
  <si>
    <t>TOALLA HUMEDA PARA BEBES SIN FRAGANCIA 100/1</t>
  </si>
  <si>
    <t>LIMP-0076</t>
  </si>
  <si>
    <t>AMBIENTADOR PARA REFIL 6.2 ONZAS</t>
  </si>
  <si>
    <t>LIMP-0080</t>
  </si>
  <si>
    <t>FUNDAS PARA BASURA 30 GLS 100/1</t>
  </si>
  <si>
    <t>LIMP-0081</t>
  </si>
  <si>
    <t>PIEDRA PARA INODOROS</t>
  </si>
  <si>
    <t>LIMP-0083</t>
  </si>
  <si>
    <t>ABSORBENTE PARA HUMEDAD</t>
  </si>
  <si>
    <t>LIMP-0084</t>
  </si>
  <si>
    <t>CUBETAS AMARILLA 36 LITROS CON EXPRIMIDOR Y RUEDAS.</t>
  </si>
  <si>
    <t>LIMP-0085</t>
  </si>
  <si>
    <t>LIMP-0086</t>
  </si>
  <si>
    <t>DESTAPADOR MANUAL DE INODORO</t>
  </si>
  <si>
    <t>LIMP-0087</t>
  </si>
  <si>
    <t>LIMP-0088</t>
  </si>
  <si>
    <t>ESCOBAS CON FLECOS CORTOS  PARA PISO INTERIOR</t>
  </si>
  <si>
    <t>LIMP-0090</t>
  </si>
  <si>
    <t>CEPILLO DE PARED</t>
  </si>
  <si>
    <t>LIMP-0093</t>
  </si>
  <si>
    <t>SUAPE #36</t>
  </si>
  <si>
    <t>LIMP-0096</t>
  </si>
  <si>
    <t>JUGT-0001</t>
  </si>
  <si>
    <t>JUGT-0054</t>
  </si>
  <si>
    <t>JUGT-0072</t>
  </si>
  <si>
    <t>JUGT-0073</t>
  </si>
  <si>
    <t>JUGT-0074</t>
  </si>
  <si>
    <t>JUGT-0075</t>
  </si>
  <si>
    <t>JUGT-0076</t>
  </si>
  <si>
    <t>JUGT-0079</t>
  </si>
  <si>
    <t>JUGT-0080</t>
  </si>
  <si>
    <t>JUGT-0084</t>
  </si>
  <si>
    <t>JUGT-0085</t>
  </si>
  <si>
    <t>JUGT-0086</t>
  </si>
  <si>
    <t>JUGT-0087</t>
  </si>
  <si>
    <t>JUGT-0091</t>
  </si>
  <si>
    <t>JUGT-0093</t>
  </si>
  <si>
    <t>JUGT-0107</t>
  </si>
  <si>
    <t>JUGT-0108</t>
  </si>
  <si>
    <t>JUGT-0111</t>
  </si>
  <si>
    <t>LENTE LUMINICO</t>
  </si>
  <si>
    <t>JUGT-0131</t>
  </si>
  <si>
    <t>MUEBLE DE BAÑO PARA CASITA DE MADERA</t>
  </si>
  <si>
    <t>JUGT-0134</t>
  </si>
  <si>
    <t>JUGT-0138</t>
  </si>
  <si>
    <t>JUGT-0139</t>
  </si>
  <si>
    <t>JUGT-0141</t>
  </si>
  <si>
    <t>JUGT-0142</t>
  </si>
  <si>
    <t>JUGT-0150</t>
  </si>
  <si>
    <t xml:space="preserve">GALON DE SOLUCION DE BURBUJA. HIGHT QUALITY BUBLE LIQ. </t>
  </si>
  <si>
    <t>JUGT-0157</t>
  </si>
  <si>
    <t>JUGT-0158</t>
  </si>
  <si>
    <t>TRICICLO DE JUGUETE PARA NIÑOS</t>
  </si>
  <si>
    <t>JUGT-0162</t>
  </si>
  <si>
    <t>JUGT-0172</t>
  </si>
  <si>
    <t>JUGT-0217</t>
  </si>
  <si>
    <t>JUGT-0227</t>
  </si>
  <si>
    <t>JUEGO BASEBALL PISA Y BATEA. POP A PITEH</t>
  </si>
  <si>
    <t>JUGT-0258</t>
  </si>
  <si>
    <t>JUGT-0268</t>
  </si>
  <si>
    <t>JUGT-0269</t>
  </si>
  <si>
    <t>CUBO DE RUBIK</t>
  </si>
  <si>
    <t>JUGT-0270</t>
  </si>
  <si>
    <t>JUGT-0271</t>
  </si>
  <si>
    <t xml:space="preserve">BOTELLITAS CON JABON LIQUIDO PARA BURBUJA </t>
  </si>
  <si>
    <t>JUGT-0273</t>
  </si>
  <si>
    <t>JUGT-0280</t>
  </si>
  <si>
    <t xml:space="preserve">ROMPECABEZAS 3 LETTER WORD  20 PIEZAS </t>
  </si>
  <si>
    <t>JUGT-0290</t>
  </si>
  <si>
    <t>JUGT-0294</t>
  </si>
  <si>
    <t>JUGT-0295</t>
  </si>
  <si>
    <t>JUGT-0296</t>
  </si>
  <si>
    <t>MATRACAS PLASTICAS, COLORES VARIADOS</t>
  </si>
  <si>
    <t>JUGT-0297</t>
  </si>
  <si>
    <t>PING PONG, BASE DE MADERA, BANDA ELASTICA SUJETA BOLA</t>
  </si>
  <si>
    <t>JUGT-0311</t>
  </si>
  <si>
    <t>JUGT-0314</t>
  </si>
  <si>
    <t>JUGT-0315</t>
  </si>
  <si>
    <t>jugt-0317</t>
  </si>
  <si>
    <t>JUEGO DE RESORTE, MAGIC SPRING RAINBOW</t>
  </si>
  <si>
    <t>JUGT-0319</t>
  </si>
  <si>
    <t>JUGT-0324</t>
  </si>
  <si>
    <t>JUGT-0338</t>
  </si>
  <si>
    <t>FERR-0028</t>
  </si>
  <si>
    <t>BANDEJAS DE PINTAR COLOR NEGRO</t>
  </si>
  <si>
    <t>FERR-0031</t>
  </si>
  <si>
    <t>SILICON TRANSPARENTE</t>
  </si>
  <si>
    <t>FERR-0032</t>
  </si>
  <si>
    <t>DISPENSADOR DE SILICON</t>
  </si>
  <si>
    <t>FERR-0034</t>
  </si>
  <si>
    <t>ESTUCHE DE SILICON DE URETANO</t>
  </si>
  <si>
    <t>FERR-0035</t>
  </si>
  <si>
    <t>COUPLIN PVC 2 PULGADAS</t>
  </si>
  <si>
    <t>FERR-0036</t>
  </si>
  <si>
    <t>COUPLIN DE ACERO INOXIDABLE 1/2</t>
  </si>
  <si>
    <t>FERR-0038</t>
  </si>
  <si>
    <t>CODO PVC 3 PULGADAS</t>
  </si>
  <si>
    <t>FERR-0039</t>
  </si>
  <si>
    <t>COUPLIN 1 PULGADA</t>
  </si>
  <si>
    <t>FERR-0040</t>
  </si>
  <si>
    <t>COUPLIN 1/2 ACERO INOXIDABLE</t>
  </si>
  <si>
    <t>FERR-0041</t>
  </si>
  <si>
    <t>ADAPTADOR MACHO SH 80, 1 PULGADA</t>
  </si>
  <si>
    <t>FERR-0047</t>
  </si>
  <si>
    <t>ESCALERA 5 PIES</t>
  </si>
  <si>
    <t>FERR-0049</t>
  </si>
  <si>
    <t>TUBO LED 18 WATS</t>
  </si>
  <si>
    <t>FERR-0051</t>
  </si>
  <si>
    <t>FERR-0052</t>
  </si>
  <si>
    <t>LONA 1OX 12\"</t>
  </si>
  <si>
    <t>FERR-0053</t>
  </si>
  <si>
    <t>LONA 14x16</t>
  </si>
  <si>
    <t>FERR-0054</t>
  </si>
  <si>
    <t>GRASA PESADA DE 1 LB</t>
  </si>
  <si>
    <t>FERR-0058</t>
  </si>
  <si>
    <t>SEGUETA CON SU MARCO</t>
  </si>
  <si>
    <t>FERR-0059</t>
  </si>
  <si>
    <t>THINNER</t>
  </si>
  <si>
    <t>FERR-0060</t>
  </si>
  <si>
    <t>PINTURA EN SPRAY COLOR VERDE</t>
  </si>
  <si>
    <t>FERR-0061</t>
  </si>
  <si>
    <t>PINTURA EN SPRAY COLOR AZUL ROYAL</t>
  </si>
  <si>
    <t>FERR-0062</t>
  </si>
  <si>
    <t>PINTURA EN SPRAY COLOR NARANJA</t>
  </si>
  <si>
    <t>FERR-0063</t>
  </si>
  <si>
    <t>PINTURA EN SPRAY COLOR MORADO CLARO</t>
  </si>
  <si>
    <t>FERR-0064</t>
  </si>
  <si>
    <t>PINTURA EN SPRAY COLOR MORADO OSCURO</t>
  </si>
  <si>
    <t>FERR-0065</t>
  </si>
  <si>
    <t>FLUXOMETRO DE BAÑO</t>
  </si>
  <si>
    <t>FERR-0066</t>
  </si>
  <si>
    <t>CARRETELES RODILLOS PINTURA</t>
  </si>
  <si>
    <t>FERR-0067</t>
  </si>
  <si>
    <t>FERR-0068</t>
  </si>
  <si>
    <t>PALOMETA DE METAL</t>
  </si>
  <si>
    <t>FERR-0070</t>
  </si>
  <si>
    <t>BROCHA NO. 4</t>
  </si>
  <si>
    <t>FERR-0071</t>
  </si>
  <si>
    <t>CAPACITOR MICROFARADIOS (50W)</t>
  </si>
  <si>
    <t>FERR-0074</t>
  </si>
  <si>
    <t>PINTURA BLANCO TR</t>
  </si>
  <si>
    <t>FERR-0075</t>
  </si>
  <si>
    <t>PINTURA AMARILLO TR</t>
  </si>
  <si>
    <t>FERR-0076</t>
  </si>
  <si>
    <t>FERR-0080</t>
  </si>
  <si>
    <t>FERR-0081</t>
  </si>
  <si>
    <t>FERR-0082</t>
  </si>
  <si>
    <t>RASTRILLO METAL (JARDINERIA) CON MANGO 14 DIENTES R-14 AL-P</t>
  </si>
  <si>
    <t>FERR-0083</t>
  </si>
  <si>
    <t>TIJERAS PARA CORTAR METALES</t>
  </si>
  <si>
    <t>FERR-0085</t>
  </si>
  <si>
    <t>BISAGRAS PARA PUERTA MADERA</t>
  </si>
  <si>
    <t>FERR-0086</t>
  </si>
  <si>
    <t>FERR-0087</t>
  </si>
  <si>
    <t>SWICHT DE PRESION DE AGUA</t>
  </si>
  <si>
    <t>FERR-0088</t>
  </si>
  <si>
    <t>TOMA CORRIENTE DE 120 V</t>
  </si>
  <si>
    <t>FERR-0089</t>
  </si>
  <si>
    <t>CINTA DE SEGURIDAD DE ADVERTENCIA</t>
  </si>
  <si>
    <t>FERR-0090</t>
  </si>
  <si>
    <t xml:space="preserve">TUBO LED COLOR BLANCO 1.20M </t>
  </si>
  <si>
    <t>FERR-0091</t>
  </si>
  <si>
    <t>LAMPARAS LED 100 W IP 65</t>
  </si>
  <si>
    <t>FERR-0092</t>
  </si>
  <si>
    <t>FERR-0093</t>
  </si>
  <si>
    <t>PANEL LED 2X2 40 W LUZ CALIDA</t>
  </si>
  <si>
    <t>FERR-0094</t>
  </si>
  <si>
    <t>FERR-0095</t>
  </si>
  <si>
    <t>PANEL LED REDONDO P/ EMPOSTRAR 9 W LUZ CALIDA</t>
  </si>
  <si>
    <t>FERR-0096</t>
  </si>
  <si>
    <t>FERTILIZANTE DE JARDINERIA</t>
  </si>
  <si>
    <t>FERR-0098</t>
  </si>
  <si>
    <t>LONA IMPERMEABLE DE 4X4</t>
  </si>
  <si>
    <t>FERR-0099</t>
  </si>
  <si>
    <t>LLAVE STILSON DE 12 PULGADAS</t>
  </si>
  <si>
    <t>FERR-0102</t>
  </si>
  <si>
    <t>FERR-0103</t>
  </si>
  <si>
    <t>FERR-0104</t>
  </si>
  <si>
    <t>MASILLA BLANCA PARA PARED DE CONCRETO</t>
  </si>
  <si>
    <t>FERR-0105</t>
  </si>
  <si>
    <t>MASILLA VINILICA (TAPAGOTERAS ELASTOMERICA)</t>
  </si>
  <si>
    <t>FERR-0107</t>
  </si>
  <si>
    <t>GUANTES PARA ELECTRICIDAD</t>
  </si>
  <si>
    <t>FERR-0108</t>
  </si>
  <si>
    <t>CASCO DE SEGURIDAD</t>
  </si>
  <si>
    <t>FERR-0109</t>
  </si>
  <si>
    <t>COUPLIN PVC 2\" PRESION</t>
  </si>
  <si>
    <t>FERR-0110</t>
  </si>
  <si>
    <t>ABONO FOLIAR</t>
  </si>
  <si>
    <t>FERR-0115</t>
  </si>
  <si>
    <t>PLIEGO DE LIJAS 100</t>
  </si>
  <si>
    <t>FERR-0116</t>
  </si>
  <si>
    <t>FERR-0118</t>
  </si>
  <si>
    <t>TARUGO PLASTICO NARANJA</t>
  </si>
  <si>
    <t>FERR-0120</t>
  </si>
  <si>
    <t>FERR-0121</t>
  </si>
  <si>
    <t>MANGUERA DE GOMA PARA COMPRESOR</t>
  </si>
  <si>
    <t>FERR-0123</t>
  </si>
  <si>
    <t>LAMPARA LED DE 18 WATTS</t>
  </si>
  <si>
    <t>FERR-0124</t>
  </si>
  <si>
    <t>LAMPARA LED DE PISO</t>
  </si>
  <si>
    <t>FERR-0126</t>
  </si>
  <si>
    <t>ROLLO PEQUEÑO DE ESTAÑO</t>
  </si>
  <si>
    <t>FERR-0128</t>
  </si>
  <si>
    <t>LLAVE ANGULAR</t>
  </si>
  <si>
    <t>FERR-0129</t>
  </si>
  <si>
    <t>LLAVE DE CHORRO ESPAÑOLA 1/2</t>
  </si>
  <si>
    <t>FERR-0130</t>
  </si>
  <si>
    <t>LLAVE DE CHORRO ESPAÑOLA 3/4</t>
  </si>
  <si>
    <t>FERR-0133</t>
  </si>
  <si>
    <t>TANQUE DE MAPP GAS</t>
  </si>
  <si>
    <t>FERR-0134</t>
  </si>
  <si>
    <t>CHALECOS REFLECTIVOS DE SEGURIDAD</t>
  </si>
  <si>
    <t>FERR-0135</t>
  </si>
  <si>
    <t>CAPAS PLASTICAS PARA LLUVIA</t>
  </si>
  <si>
    <t>FERR-0136</t>
  </si>
  <si>
    <t>FERR-0137</t>
  </si>
  <si>
    <t xml:space="preserve">BOTAS DE SEGURIDAD </t>
  </si>
  <si>
    <t>FERR-0138</t>
  </si>
  <si>
    <t>CARETAS PARA SOLDAR</t>
  </si>
  <si>
    <t>FERR-0139</t>
  </si>
  <si>
    <t>FAJA LUMBAR DE CARGA CON BRETELES</t>
  </si>
  <si>
    <t>FERR-0140</t>
  </si>
  <si>
    <t>ARNES DE SEGURIDAD</t>
  </si>
  <si>
    <t>FERR-0146</t>
  </si>
  <si>
    <t>VARILLAS PARA SOLDAR</t>
  </si>
  <si>
    <t>FERR-0150</t>
  </si>
  <si>
    <t>TORNILLO TIRAFONDO PARA TARUGO 5/16 X 2</t>
  </si>
  <si>
    <t>FERR-0151</t>
  </si>
  <si>
    <t>TORNILLO DIABLITO DE 1\"</t>
  </si>
  <si>
    <t>FERR-0152</t>
  </si>
  <si>
    <t>TORNILLO PARA TARUGOS PLOMO 1/2</t>
  </si>
  <si>
    <t>FERR-0153</t>
  </si>
  <si>
    <t>TORNILLO TIRAFONDO DE 1.5 PULGADAS</t>
  </si>
  <si>
    <t>FERR-0154</t>
  </si>
  <si>
    <t>TORNILLO TIRAFONDO DE 2 PULGADAS</t>
  </si>
  <si>
    <t>FERR-0155</t>
  </si>
  <si>
    <t>FERR-0156</t>
  </si>
  <si>
    <t>CERRADURA PARA VENTANA DE CRISTAL</t>
  </si>
  <si>
    <t>FERR-0157</t>
  </si>
  <si>
    <t>FERR-0158</t>
  </si>
  <si>
    <t>CINTA ANTIDESLIZANTE PARA ENMARCAR</t>
  </si>
  <si>
    <t>FERR-0160</t>
  </si>
  <si>
    <t>FERR-0161</t>
  </si>
  <si>
    <t>FERR-0162</t>
  </si>
  <si>
    <t>CEMENTO PVC</t>
  </si>
  <si>
    <t>FERR-0164</t>
  </si>
  <si>
    <t>PISTOLA PARA PINTAR A PRESION</t>
  </si>
  <si>
    <t>FERR-0166</t>
  </si>
  <si>
    <t>TARUGO DE PLOMO DE METAL DE 1/2 X 5/16</t>
  </si>
  <si>
    <t>FERR-0172</t>
  </si>
  <si>
    <t>ANTORCHA PARA SOLDAR COBRE (MAP/GAS) 9</t>
  </si>
  <si>
    <t>FERR-0173</t>
  </si>
  <si>
    <t>CORTA TUBO PARA TUBERIA COBRE</t>
  </si>
  <si>
    <t>FERR-0174</t>
  </si>
  <si>
    <t>CINTA PARA SHEETROCK</t>
  </si>
  <si>
    <t>FERR-0175</t>
  </si>
  <si>
    <t>FERR-0177</t>
  </si>
  <si>
    <t>SEGUETA</t>
  </si>
  <si>
    <t>FERR-0178</t>
  </si>
  <si>
    <t>JUEGO DE BARRENDAS 12/1 CONCRETO</t>
  </si>
  <si>
    <t>FERR-0180</t>
  </si>
  <si>
    <t>ALICATE ELECTRICO</t>
  </si>
  <si>
    <t>FERR-0182</t>
  </si>
  <si>
    <t>JUEGO DE DESTORNILLADOR ELECTRICO</t>
  </si>
  <si>
    <t>FERR-0183</t>
  </si>
  <si>
    <t>JUEGO DE PUNTA PARA TALADRO 5/1</t>
  </si>
  <si>
    <t>FERR-0184</t>
  </si>
  <si>
    <t>LLAVE AJUSTABLE 12 PULGADAS</t>
  </si>
  <si>
    <t>FERR-0185</t>
  </si>
  <si>
    <t>LLAVE AJUSTASTABLE DE 250 MM / 10\"</t>
  </si>
  <si>
    <t>FERR-0186</t>
  </si>
  <si>
    <t>JUEGO DE LLAVES ALLEN</t>
  </si>
  <si>
    <t>FERR-0187</t>
  </si>
  <si>
    <t>JUEGO DE LLAVE HEXAGONALES</t>
  </si>
  <si>
    <t>FERR-0189</t>
  </si>
  <si>
    <t>CEPILLO DE ALAMBRE</t>
  </si>
  <si>
    <t>FERR-0190</t>
  </si>
  <si>
    <t>PALA</t>
  </si>
  <si>
    <t>FERR-0191</t>
  </si>
  <si>
    <t>PISTOLA MASILLADORA</t>
  </si>
  <si>
    <t>FERR-0194</t>
  </si>
  <si>
    <t>BARRA DE EXTENSION PARA PINTURA DE 1.20 M / 4´</t>
  </si>
  <si>
    <t>FERR-0198</t>
  </si>
  <si>
    <t>PROTECTOR DE VOLTAJE</t>
  </si>
  <si>
    <t>FERR-0199</t>
  </si>
  <si>
    <t>CAJA ELECTRICA</t>
  </si>
  <si>
    <t>FERR-0200</t>
  </si>
  <si>
    <t>FOTOCELDA Y BASE</t>
  </si>
  <si>
    <t>FERR-0204</t>
  </si>
  <si>
    <t>TORNILLOS DIABLITOS DE 1 1/2 \"</t>
  </si>
  <si>
    <t>FERR-0206</t>
  </si>
  <si>
    <t>ALICATE DE PRESION</t>
  </si>
  <si>
    <t>FERR-0208</t>
  </si>
  <si>
    <t>TARUGO PLASTICO AZUL</t>
  </si>
  <si>
    <t>FERR-0210</t>
  </si>
  <si>
    <t>TARUGO DE PARED VERDE</t>
  </si>
  <si>
    <t>FERR-0216</t>
  </si>
  <si>
    <t>JUEGO DE LLAVES CONVINADAS 12 PIEZAS</t>
  </si>
  <si>
    <t>FERR-0217</t>
  </si>
  <si>
    <t>ALICATE DE EXTENSION</t>
  </si>
  <si>
    <t>FERR-0219</t>
  </si>
  <si>
    <t>SILICON DE URETANO</t>
  </si>
  <si>
    <t>FERR-0220</t>
  </si>
  <si>
    <t>TORNILLOS SHEET ROCK</t>
  </si>
  <si>
    <t>FERR-0221</t>
  </si>
  <si>
    <t>TORNILLO   DIABLITO DE 8X3\"</t>
  </si>
  <si>
    <t>FERR-0222</t>
  </si>
  <si>
    <t>ARANDELAS METAL 1/2</t>
  </si>
  <si>
    <t>FERR-0225</t>
  </si>
  <si>
    <t>FERR-0226</t>
  </si>
  <si>
    <t>CAPACITOR MARCHA 70 MFD</t>
  </si>
  <si>
    <t>FERR-0227</t>
  </si>
  <si>
    <t>FERR-0229</t>
  </si>
  <si>
    <t>FERR-0232</t>
  </si>
  <si>
    <t>NIPLES DE 1/2\" X 3 EN ACERO INOXIDABLE</t>
  </si>
  <si>
    <t>FERR-0233</t>
  </si>
  <si>
    <t>GUANTES DE JARDINERIA</t>
  </si>
  <si>
    <t>FERR-0234</t>
  </si>
  <si>
    <t>FERR-0235</t>
  </si>
  <si>
    <t>MASILLA VINILICA GRIS PARA ACM</t>
  </si>
  <si>
    <t>FERR-0237</t>
  </si>
  <si>
    <t>FOCO RECARGABLE</t>
  </si>
  <si>
    <t>FERR-0238</t>
  </si>
  <si>
    <t>LAMPARA LED 9W CUADRADAS</t>
  </si>
  <si>
    <t>FERR-0241</t>
  </si>
  <si>
    <t>FERR-0242</t>
  </si>
  <si>
    <t>FERR-0243</t>
  </si>
  <si>
    <t>LONA 12\" X 16\"</t>
  </si>
  <si>
    <t>FERR-0244</t>
  </si>
  <si>
    <t>JUEGO DE BROCAS 13 PIEZAS. 3/16\" 13/64\" 7/32\" 1/4\" 5/16\"</t>
  </si>
  <si>
    <t>FERR-0245</t>
  </si>
  <si>
    <t xml:space="preserve">JUEGO DE BROCAS 6/1 PUNTA DE CARBURO. 3/16\" 1/4\" 5/16\" 3/8\" </t>
  </si>
  <si>
    <t>FERR-0246</t>
  </si>
  <si>
    <t>CINTA DE ENMASCARAR. MASKING TAPE. COLOR VERDE</t>
  </si>
  <si>
    <t>INVENTARIO DE ALMACEN ARTICULOS DE SUPERMERCADO</t>
  </si>
  <si>
    <t>ACEITE DE OLIVA 1LT</t>
  </si>
  <si>
    <t>SUPM-0003</t>
  </si>
  <si>
    <t>ANIS DE ESTRELLA</t>
  </si>
  <si>
    <t>ARROZ BLANCO 5 LB</t>
  </si>
  <si>
    <t>SUPM-0005</t>
  </si>
  <si>
    <t>AZUCAR BLANCA 5LB</t>
  </si>
  <si>
    <t>SUPM-0006</t>
  </si>
  <si>
    <t>AZUCAR CREMA 5LB</t>
  </si>
  <si>
    <t>SUPM-0007</t>
  </si>
  <si>
    <t>AZUCAR DE DIETA 200/1</t>
  </si>
  <si>
    <t>SUPM-0008</t>
  </si>
  <si>
    <t>BICARBONATO DE SODIO</t>
  </si>
  <si>
    <t>CAFE</t>
  </si>
  <si>
    <t>CANELA ENTERA FRASCO 90GR</t>
  </si>
  <si>
    <t>CHOCOLATE EN TABLETA. 10/1</t>
  </si>
  <si>
    <t>SUPM-0015</t>
  </si>
  <si>
    <t>MOSTACHOLI 400GR</t>
  </si>
  <si>
    <t>SUPM-0016</t>
  </si>
  <si>
    <t>COMPOTAS 24/1</t>
  </si>
  <si>
    <t>SUPM-0017</t>
  </si>
  <si>
    <t>CREMA PARA CAFE</t>
  </si>
  <si>
    <t>GALLETAS CHOCOLATE 12/1</t>
  </si>
  <si>
    <t>GALLETAS FRESA 12/1</t>
  </si>
  <si>
    <t>SUPM-0021</t>
  </si>
  <si>
    <t>GALLETAS VAINILLA 12/1</t>
  </si>
  <si>
    <t>SUPM-0030</t>
  </si>
  <si>
    <t>JUGOS TIPO MERIENDA 24/1</t>
  </si>
  <si>
    <t>SUPM-0031</t>
  </si>
  <si>
    <t>PALETAS EN FORMA DE CORAZON 24/1</t>
  </si>
  <si>
    <t>PALOMITAS DE MAIZ CAJA MICROONDAS, PRESENTACION 32/1</t>
  </si>
  <si>
    <t>SAL MOLIDA 5LB</t>
  </si>
  <si>
    <t>SUPM-0037</t>
  </si>
  <si>
    <t>SUPM-0038</t>
  </si>
  <si>
    <t>VINAGRE BLANCO 120OZ</t>
  </si>
  <si>
    <t>SUPM-0041</t>
  </si>
  <si>
    <t>SUPM-0050</t>
  </si>
  <si>
    <t xml:space="preserve">ESPAGUETI </t>
  </si>
  <si>
    <t>SUPM-0051</t>
  </si>
  <si>
    <t>VAINILLA BLANCA GALÓN</t>
  </si>
  <si>
    <t>SUPM-0052</t>
  </si>
  <si>
    <t xml:space="preserve">SAL MOLIDA 750 G </t>
  </si>
  <si>
    <t>SUPM-0053</t>
  </si>
  <si>
    <t>SAL MOLIDA 500G</t>
  </si>
  <si>
    <t>SUPM-0054</t>
  </si>
  <si>
    <t>GALLETAS SALADAS 12/1</t>
  </si>
  <si>
    <t>SUPM-0058</t>
  </si>
  <si>
    <t>CODITOS 400 GR</t>
  </si>
  <si>
    <t>SUPM-0061</t>
  </si>
  <si>
    <t>HABICHUELAS ROJAS 800 GR</t>
  </si>
  <si>
    <t>SUPM-0062</t>
  </si>
  <si>
    <t>HABICHUELAS BLANCAS 800 GR</t>
  </si>
  <si>
    <t>SUPM-0063</t>
  </si>
  <si>
    <t>LENTEJAS 800 GR</t>
  </si>
  <si>
    <t>SUPM-0065</t>
  </si>
  <si>
    <t>VINAGRE BLANCO 107 OZ</t>
  </si>
  <si>
    <t>SUPM-0066</t>
  </si>
  <si>
    <t>VINAGRE DE FRUTAS 128 OZ</t>
  </si>
  <si>
    <t>SUPM-0069</t>
  </si>
  <si>
    <t>MANZANILLA FRASCO</t>
  </si>
  <si>
    <t>TÉ DE POLEO-MENTA 25/1</t>
  </si>
  <si>
    <t>SUPM-0076</t>
  </si>
  <si>
    <t>POLVO PICAPIEDRA</t>
  </si>
  <si>
    <t>SUPM-0077</t>
  </si>
  <si>
    <t>GALLETAS DE AVENA RECIEN HORNEADAS  24/1</t>
  </si>
  <si>
    <t>SUPM-0079</t>
  </si>
  <si>
    <t>LENGUITAS DE CARAMELO</t>
  </si>
  <si>
    <t>SUPM-0080</t>
  </si>
  <si>
    <t>PUSH POP</t>
  </si>
  <si>
    <t>SUPM-0086</t>
  </si>
  <si>
    <t>PALETA TIPO ANILLO</t>
  </si>
  <si>
    <t>SUPM-0087</t>
  </si>
  <si>
    <t>SUPM-0088</t>
  </si>
  <si>
    <t>HOJUELAS DE MAIZ DULCE</t>
  </si>
  <si>
    <t>SUPM-0089</t>
  </si>
  <si>
    <t>SUPM-0090</t>
  </si>
  <si>
    <t>FECULA DE MAIZ</t>
  </si>
  <si>
    <t>ODOP-0001</t>
  </si>
  <si>
    <t>ODOP-0004</t>
  </si>
  <si>
    <t>ODOP-0005</t>
  </si>
  <si>
    <t>AGUA OXIGENADA 3%</t>
  </si>
  <si>
    <t>ODOP-0006</t>
  </si>
  <si>
    <t>ODOP-0007</t>
  </si>
  <si>
    <t>AGUJAS EXTRA-CORTAS PARA ANESTESIA</t>
  </si>
  <si>
    <t>ODOP-0008</t>
  </si>
  <si>
    <t xml:space="preserve">AGUJAS LARGAS  1X 100 (27G X 32 MM) </t>
  </si>
  <si>
    <t>ODOP-0009</t>
  </si>
  <si>
    <t>ALCOHOL ISOPROPILICO AL 95%</t>
  </si>
  <si>
    <t>ODOP-0010</t>
  </si>
  <si>
    <t>ODOP-0011</t>
  </si>
  <si>
    <t>ANESTESIA GEL TOPICA</t>
  </si>
  <si>
    <t>ODOP-0012</t>
  </si>
  <si>
    <t>ANESTESIA 2 %</t>
  </si>
  <si>
    <t>ODOP-0013</t>
  </si>
  <si>
    <t xml:space="preserve">ANESTESIA  3% </t>
  </si>
  <si>
    <t>ODOP-0014</t>
  </si>
  <si>
    <t>ANESTESIA TOPICA SPRAY</t>
  </si>
  <si>
    <t>ODOP-0016</t>
  </si>
  <si>
    <t>BABEROS DESECHABLES 125 UNIDADES/CAJAS</t>
  </si>
  <si>
    <t>ODOP-0017</t>
  </si>
  <si>
    <t>VASELINA, SUSTANCIA ESPESA Y GRASOS, SIN OLOR O GUSTO</t>
  </si>
  <si>
    <t>ODOP-0018</t>
  </si>
  <si>
    <t>BANDA MATRIZ</t>
  </si>
  <si>
    <t>ODOP-0020</t>
  </si>
  <si>
    <t>BATA DESEACHABLE QUIRURGICA MANGA CORTA AZUL OSCURO</t>
  </si>
  <si>
    <t>ODOP-0023</t>
  </si>
  <si>
    <t>ODOP-0024</t>
  </si>
  <si>
    <t>ODOP-0025</t>
  </si>
  <si>
    <t>ODOP-0026</t>
  </si>
  <si>
    <t>CLORHEXIDINA 0.12%</t>
  </si>
  <si>
    <t>ODOP-0027</t>
  </si>
  <si>
    <t>CLORHEXIDINA 0.2%</t>
  </si>
  <si>
    <t>ODOP-0037</t>
  </si>
  <si>
    <t>ODOP-0038</t>
  </si>
  <si>
    <t>ODOP-0039</t>
  </si>
  <si>
    <t>ODOP-0040</t>
  </si>
  <si>
    <t>ODOP-0041</t>
  </si>
  <si>
    <t>ODOP-0042</t>
  </si>
  <si>
    <t>ODOP-0043</t>
  </si>
  <si>
    <t>ODOP-0044</t>
  </si>
  <si>
    <t>ODOP-0045</t>
  </si>
  <si>
    <t>ODOP-0046</t>
  </si>
  <si>
    <t xml:space="preserve"> DISPENSADOR DE GASA</t>
  </si>
  <si>
    <t>ODOP-0047</t>
  </si>
  <si>
    <t xml:space="preserve"> DISPENSADOR DE TORUNDA DE ALGODON</t>
  </si>
  <si>
    <t>ODOP-0049</t>
  </si>
  <si>
    <t>ESPEJOS INTRAORALES CON MANGO NO.5</t>
  </si>
  <si>
    <t>ODOP-0050</t>
  </si>
  <si>
    <t xml:space="preserve">EYECTORES </t>
  </si>
  <si>
    <t>ODOP-0052</t>
  </si>
  <si>
    <t>FORMOCRESOL 1 ONZA</t>
  </si>
  <si>
    <t>ODOP-0053</t>
  </si>
  <si>
    <t xml:space="preserve">FRESA DE CARBURO REDONDA MEDIANA DE MICROMOTOR </t>
  </si>
  <si>
    <t>ODOP-0054</t>
  </si>
  <si>
    <t>FRESA ENDO Z</t>
  </si>
  <si>
    <t>ODOP-0056</t>
  </si>
  <si>
    <t>FRESA REDONDA no. 6 ALTA VELOCIDAD</t>
  </si>
  <si>
    <t>ODOP-0057</t>
  </si>
  <si>
    <t>ODOP-0058</t>
  </si>
  <si>
    <t xml:space="preserve">FRESAS DE CARBURO REDONDA GRANDE DE MICROMOTOR </t>
  </si>
  <si>
    <t>ODOP-0059</t>
  </si>
  <si>
    <t>FRESA OPERATORIA KIT</t>
  </si>
  <si>
    <t>ODOP-0060</t>
  </si>
  <si>
    <t>ODOP-0061</t>
  </si>
  <si>
    <t>FUNDAS PARA ESTERILIZAR 3 ½ X 10  200/1</t>
  </si>
  <si>
    <t>ODOP-0062</t>
  </si>
  <si>
    <t>GASA NORMAL 25/1</t>
  </si>
  <si>
    <t>ODOP-0063</t>
  </si>
  <si>
    <t xml:space="preserve">GASAS ESTERIL  </t>
  </si>
  <si>
    <t>ODOP-0064</t>
  </si>
  <si>
    <t>GORRO PRODUCTO DE BIOSEGURIDAD PARA PROTECCIÓN  100/1</t>
  </si>
  <si>
    <t>GUANTES DE NITRILO SIZE L</t>
  </si>
  <si>
    <t>ODOP-0066</t>
  </si>
  <si>
    <t>GUANTES DE NITRILO SIZE M 100/1</t>
  </si>
  <si>
    <t>ODOP-0067</t>
  </si>
  <si>
    <t>GUANTES DE NITRILO SIZE S</t>
  </si>
  <si>
    <t>ODOP-0068</t>
  </si>
  <si>
    <t>HIDROXIDO DE CALCIO EN JERINGA</t>
  </si>
  <si>
    <t>ODOP-0070</t>
  </si>
  <si>
    <t>ODOP-0071</t>
  </si>
  <si>
    <t>ODOP-0072</t>
  </si>
  <si>
    <t>IONOMERO DE VIDRIO FLUIDO</t>
  </si>
  <si>
    <t>ODOP-0075</t>
  </si>
  <si>
    <t>LAMPARA LED INTRAORAL USO EN ODONT</t>
  </si>
  <si>
    <t>ODOP-0076</t>
  </si>
  <si>
    <t xml:space="preserve"> LIQUIDO DESINFECTANTE PARA INTRUMENTAL </t>
  </si>
  <si>
    <t>ODOP-0077</t>
  </si>
  <si>
    <t>LIQUIDO REVELADO Y FIJADO KIT</t>
  </si>
  <si>
    <t>MASCARILLAS KN-95</t>
  </si>
  <si>
    <t>MASCARILLAS QUIRURGICAS</t>
  </si>
  <si>
    <t>ODOP-0082</t>
  </si>
  <si>
    <t>ODOP-0084</t>
  </si>
  <si>
    <t>ODOP-0087</t>
  </si>
  <si>
    <t>PASTA DE HIDROXIDO DE CALCIO CON YODOFORMO</t>
  </si>
  <si>
    <t>ODOP-0088</t>
  </si>
  <si>
    <t xml:space="preserve">PASTA PROFILACTICA </t>
  </si>
  <si>
    <t>ODOP-0089</t>
  </si>
  <si>
    <t>ODOP-0090</t>
  </si>
  <si>
    <t>ODOP-0091</t>
  </si>
  <si>
    <t xml:space="preserve">PLACAS RADIOGRAFICA ADULTOS </t>
  </si>
  <si>
    <t>ODOP-0092</t>
  </si>
  <si>
    <t xml:space="preserve">PLACAS RADIOGRAFICA INFATILES </t>
  </si>
  <si>
    <t>ODOP-0093</t>
  </si>
  <si>
    <t>PINZA CRIMPIADORA PARA CORONAS (UNITEK 800)</t>
  </si>
  <si>
    <t>ODOP-0094</t>
  </si>
  <si>
    <t xml:space="preserve">PINZA GUBIA PANORAMA </t>
  </si>
  <si>
    <t>ODOP-0095</t>
  </si>
  <si>
    <t>RESINA FLOW A2</t>
  </si>
  <si>
    <t>ODOP-0096</t>
  </si>
  <si>
    <t>ODOP-0097</t>
  </si>
  <si>
    <t>SEDA DENTAL (HILO)</t>
  </si>
  <si>
    <t>ODOP-0098</t>
  </si>
  <si>
    <t>ODOP-0099</t>
  </si>
  <si>
    <t xml:space="preserve">SEPARADOR DE MEJILLA </t>
  </si>
  <si>
    <t>ODOP-0100</t>
  </si>
  <si>
    <t>ODOP-0102</t>
  </si>
  <si>
    <t>ODOP-0103</t>
  </si>
  <si>
    <t>TORUNDA DE ALGODON (ROLLITOS)</t>
  </si>
  <si>
    <t>ODOP-0104</t>
  </si>
  <si>
    <t xml:space="preserve">TURBINA </t>
  </si>
  <si>
    <t>ODOP-0105</t>
  </si>
  <si>
    <t>VASOS DAPPEN VIDRIO 12/1</t>
  </si>
  <si>
    <t>ODOP-0106</t>
  </si>
  <si>
    <t>ABREBOCA DE GOMA, PRESENTACIÓN 3/1</t>
  </si>
  <si>
    <t>ODOP-0107</t>
  </si>
  <si>
    <t>ABRE BOCAS TIPO MOLT</t>
  </si>
  <si>
    <t>ODOP-0108</t>
  </si>
  <si>
    <t>ADAPTADOR DE BANDA</t>
  </si>
  <si>
    <t>ODOP-0110</t>
  </si>
  <si>
    <t>AGUA DESTILADA (PARA ESTERILIZAR)</t>
  </si>
  <si>
    <t>ODOP-0111</t>
  </si>
  <si>
    <t>ODOP-0113</t>
  </si>
  <si>
    <t>ODOP-0114</t>
  </si>
  <si>
    <t>AMALGAMADOR AMALGA-MIX</t>
  </si>
  <si>
    <t>ODOP-0115</t>
  </si>
  <si>
    <t xml:space="preserve"> ARCO YOUNG (PLÁSTICO)</t>
  </si>
  <si>
    <t>ODOP-0117</t>
  </si>
  <si>
    <t>BISTURI #15  100/1</t>
  </si>
  <si>
    <t>ODOP-0118</t>
  </si>
  <si>
    <t>BRUÑIDOR ANATOMICO HU FRIEDY BB-21</t>
  </si>
  <si>
    <t>ODOP-0120</t>
  </si>
  <si>
    <t xml:space="preserve"> CANULA DE EYECTAR  50/1</t>
  </si>
  <si>
    <t>ODOP-0121</t>
  </si>
  <si>
    <t>CARTONES PARA RADIOGRAFIAS DE ADULTOS</t>
  </si>
  <si>
    <t>ODOP-0122</t>
  </si>
  <si>
    <t xml:space="preserve"> CARTONES PARA RADIOGRAFIAS DE INFANTIL</t>
  </si>
  <si>
    <t>ODOP-0124</t>
  </si>
  <si>
    <t>CAVITRON DENTSPLAY</t>
  </si>
  <si>
    <t>ODOP-0126</t>
  </si>
  <si>
    <t>CONOS DE PAPEL 15-45</t>
  </si>
  <si>
    <t>ODOP-0127</t>
  </si>
  <si>
    <t>CONOS DE PAPEL 45-80</t>
  </si>
  <si>
    <t>ODOP-0128</t>
  </si>
  <si>
    <t>DESTRUCTOR DE AGUJAS</t>
  </si>
  <si>
    <t>ODOP-0129</t>
  </si>
  <si>
    <t>DICALERO CTE</t>
  </si>
  <si>
    <t>ODOP-0130</t>
  </si>
  <si>
    <t>DIQUE DE GOMA</t>
  </si>
  <si>
    <t>EUGENOL</t>
  </si>
  <si>
    <t>ODOP-0134</t>
  </si>
  <si>
    <t>EXCAVADORES #14 HF</t>
  </si>
  <si>
    <t>DENTOFORMO CON CEPILLO</t>
  </si>
  <si>
    <t>ODOP-0136</t>
  </si>
  <si>
    <t>EXCAVADORES 31L HF</t>
  </si>
  <si>
    <t>ODOP-0137</t>
  </si>
  <si>
    <t>EXCAVADORES HF 18</t>
  </si>
  <si>
    <t>ODOP-0138</t>
  </si>
  <si>
    <t>EXPLORADORES #5 HF</t>
  </si>
  <si>
    <t>ODOP-0141</t>
  </si>
  <si>
    <t>ODOP-0142</t>
  </si>
  <si>
    <t>ODOP-0143</t>
  </si>
  <si>
    <t>FRESAS DE PULIDO DE RESINA BRASSLE</t>
  </si>
  <si>
    <t>ODOP-0146</t>
  </si>
  <si>
    <t>FUNDAS ESTERILIZAR 5 1/4 X 10</t>
  </si>
  <si>
    <t>ODOP-0147</t>
  </si>
  <si>
    <t>GRAPAS (CLAMB)</t>
  </si>
  <si>
    <t>ODOP-0149</t>
  </si>
  <si>
    <t>HIDROXIDO DE CALCIO EN POLVO</t>
  </si>
  <si>
    <t>ALCOHOL ISOPROPÍLICO AL 70 %</t>
  </si>
  <si>
    <t>ODOP-0155</t>
  </si>
  <si>
    <t>ODOP-0159</t>
  </si>
  <si>
    <t>DETECTOR DE CARIES</t>
  </si>
  <si>
    <t>ODOP-0163</t>
  </si>
  <si>
    <t>ODOP-0169</t>
  </si>
  <si>
    <t>ODOP-0176</t>
  </si>
  <si>
    <t>CORONAS DE ACERO INOXIDABLE DIENTE DESIDUO E4 SUPERIOR DERECHO</t>
  </si>
  <si>
    <t>ODOP-0178</t>
  </si>
  <si>
    <t>CORONAS DE ACERO INOXIDABLE DIENTE DESIDUO D5 SUPERIOR DERECHO</t>
  </si>
  <si>
    <t>ODOP-0179</t>
  </si>
  <si>
    <t>CORONAS DE ACERO INOXIDABLE DIENTE DESIDUO D5 SUPERIOR IZQUIERDO</t>
  </si>
  <si>
    <t>ODOP-0181</t>
  </si>
  <si>
    <t>IONOMERO EN CAPSULA FOTOPOLIMERIZABLE</t>
  </si>
  <si>
    <t>ODOP-0188</t>
  </si>
  <si>
    <t>ODOP-0189</t>
  </si>
  <si>
    <t>ODOP-0190</t>
  </si>
  <si>
    <t>LIMAS K ENDODONCIA 15-45 LONGITUD 21MM</t>
  </si>
  <si>
    <t>ODOP-0191</t>
  </si>
  <si>
    <t>ODOP-0192</t>
  </si>
  <si>
    <t>TIJERA QUIRURGICA FINA</t>
  </si>
  <si>
    <t>ODOP-0193</t>
  </si>
  <si>
    <t>ESPATULA AGATA</t>
  </si>
  <si>
    <t>ODOP-0194</t>
  </si>
  <si>
    <t>ESPATULA DE ALGINATO PLASTICA</t>
  </si>
  <si>
    <t>ODOP-0196</t>
  </si>
  <si>
    <t>YESO PIEDRA</t>
  </si>
  <si>
    <t>ODOP-0197</t>
  </si>
  <si>
    <t>IONOMERO AUTOPOLIMERIZABLE, TIPO IX (15G)</t>
  </si>
  <si>
    <t>ODOP-0200</t>
  </si>
  <si>
    <t>IONOMERO EN CAPSULA SELLANTE</t>
  </si>
  <si>
    <t>ODOP-0203</t>
  </si>
  <si>
    <t>COPAS DE GOMAS PARA ALGINATO</t>
  </si>
  <si>
    <t>ODOP-0206</t>
  </si>
  <si>
    <t>ODOP-0209</t>
  </si>
  <si>
    <t>ADHESIVO (BONDING)</t>
  </si>
  <si>
    <t>ODOP-0212</t>
  </si>
  <si>
    <t>ODOP-0220</t>
  </si>
  <si>
    <t xml:space="preserve">HILO DE SUTURA CON AGUJA </t>
  </si>
  <si>
    <t>ODOP-0221</t>
  </si>
  <si>
    <t xml:space="preserve"> LEGRAS MOLT  PERIOSTÓTOMO</t>
  </si>
  <si>
    <t>ODOP-0222</t>
  </si>
  <si>
    <t>LIMAS PARA HUESO MILLER #3</t>
  </si>
  <si>
    <t>ODOP-0227</t>
  </si>
  <si>
    <t>OXIDO DE ZINC Y EUGENOL REFORZADO</t>
  </si>
  <si>
    <t>ODOP-0228</t>
  </si>
  <si>
    <t>PINZA PARA REMOVER BANDAS</t>
  </si>
  <si>
    <t>ODOP-0230</t>
  </si>
  <si>
    <t>PORTA GRAPA</t>
  </si>
  <si>
    <t>ODOP-0234</t>
  </si>
  <si>
    <t>SILICONA PESADA TOMA DE IMPRESION</t>
  </si>
  <si>
    <t>ODOP-0235</t>
  </si>
  <si>
    <t>SONDAS GF WILLIAM HU FRIEDY</t>
  </si>
  <si>
    <t>ODOP-0236</t>
  </si>
  <si>
    <t>TOPES DE ENDONDONTICOS</t>
  </si>
  <si>
    <t>ODOP-0237</t>
  </si>
  <si>
    <t>VASOS DAPPEN PLASTICO</t>
  </si>
  <si>
    <t>ODOP-0238</t>
  </si>
  <si>
    <t>REGLAS MILIMETRICAS</t>
  </si>
  <si>
    <t>ODOP-0239</t>
  </si>
  <si>
    <t>DIAPOSITIVO MYOFUNCIONAL CONTROLADOR DE RONQUIDOS</t>
  </si>
  <si>
    <t>ODOP-0249</t>
  </si>
  <si>
    <t>ODOP-0250</t>
  </si>
  <si>
    <t>PROFIJJET EN POLVO</t>
  </si>
  <si>
    <t>ODOP-0252</t>
  </si>
  <si>
    <t>ODOP-0253</t>
  </si>
  <si>
    <t>OXIDO DE ZINC</t>
  </si>
  <si>
    <t>ODOP-0255</t>
  </si>
  <si>
    <t>FRESAS ADIAMANTADA REDONDA MEDIANA DE ALTA VELOCIDAD</t>
  </si>
  <si>
    <t>ODOP-0256</t>
  </si>
  <si>
    <t xml:space="preserve">JACQUETE HU FRIEDDY UNIVERSAL </t>
  </si>
  <si>
    <t>ODOP-0257</t>
  </si>
  <si>
    <t>JACQUETE HU FRIEDDY 34/35</t>
  </si>
  <si>
    <t>ODOP-0258</t>
  </si>
  <si>
    <t>JACQUETE HU FRIEDDY 30/33</t>
  </si>
  <si>
    <t>INVENTARIO DE ALMACEN ARTICULOS DE TECNOLOGIA</t>
  </si>
  <si>
    <t>ESCO-0001</t>
  </si>
  <si>
    <t>ESCO-0002</t>
  </si>
  <si>
    <t>CAJA PLASTICA TRANSPARENTE MEDIANA MEDIDA 39X28X14 CM</t>
  </si>
  <si>
    <t>ESCO-0003</t>
  </si>
  <si>
    <t>PAPEL CREPE BLANCO 10/1</t>
  </si>
  <si>
    <t>ESCO-0004</t>
  </si>
  <si>
    <t>PAPEL CREPE AZUL CLARO  10/1</t>
  </si>
  <si>
    <t>ESCO-0005</t>
  </si>
  <si>
    <t>ESTRELLAS ADHESIVAS</t>
  </si>
  <si>
    <t>ESCO-0007</t>
  </si>
  <si>
    <t xml:space="preserve">BOTONES PEQUEÑOS VARIOS COLORES </t>
  </si>
  <si>
    <t>ESCO-0009</t>
  </si>
  <si>
    <t>NARICES DE PAYASO</t>
  </si>
  <si>
    <t>ESCO-0012</t>
  </si>
  <si>
    <t>CRAYONES MEDIANOS 12/1</t>
  </si>
  <si>
    <t>ESCO-0013</t>
  </si>
  <si>
    <t>CRAYONES PEQUEÑOS TRIANGULAR ENCERADOS 12/1</t>
  </si>
  <si>
    <t>ESCO-0015</t>
  </si>
  <si>
    <t>ESCO-0016</t>
  </si>
  <si>
    <t xml:space="preserve">EGA BLANCA  1/2 GALON  </t>
  </si>
  <si>
    <t>ESCO-0017</t>
  </si>
  <si>
    <t>ESCO-0018</t>
  </si>
  <si>
    <t>ESCO-0019</t>
  </si>
  <si>
    <t>EGA BLANCA, 8 ONZ</t>
  </si>
  <si>
    <t>ESCO-0020</t>
  </si>
  <si>
    <t>ESCARCHA COLOR AZUL, 8 OZ</t>
  </si>
  <si>
    <t>ESCO-0022</t>
  </si>
  <si>
    <t>ESCO-0023</t>
  </si>
  <si>
    <t>ESCO-0024</t>
  </si>
  <si>
    <t>ESCO-0025</t>
  </si>
  <si>
    <t>ESCO-0026</t>
  </si>
  <si>
    <t>ESCARCHA COLOR VERDE, 8 ONZ.</t>
  </si>
  <si>
    <t>ESCO-0028</t>
  </si>
  <si>
    <t>FOAMI COLOR ROJO, PRESENTACIÓN 10/1</t>
  </si>
  <si>
    <t>ESCO-0029</t>
  </si>
  <si>
    <t>FIELTRO COLOR AMARILLO, 10/1</t>
  </si>
  <si>
    <t>ESCO-0030</t>
  </si>
  <si>
    <t>FIELTRO COLOR AZUL, 10/1</t>
  </si>
  <si>
    <t>ESCO-0031</t>
  </si>
  <si>
    <t>FIELTRO COLOR BLANCO, 10/1</t>
  </si>
  <si>
    <t>ESCO-0032</t>
  </si>
  <si>
    <t>PAPEL TISSUE AZUL CLARO 10/1</t>
  </si>
  <si>
    <t>ESCO-0033</t>
  </si>
  <si>
    <t>PAPEL TISSUE VERDE OSCURO</t>
  </si>
  <si>
    <t>ESCO-0034</t>
  </si>
  <si>
    <t>PAPEL TISSUE AZUL OSCURO 10/1</t>
  </si>
  <si>
    <t>ESCO-0035</t>
  </si>
  <si>
    <t>PAPEL TISSUE AMARILLO 10/1</t>
  </si>
  <si>
    <t>ESCO-0036</t>
  </si>
  <si>
    <t>ESCO-0037</t>
  </si>
  <si>
    <t>PAPEL TISSUE NARANJA 10/1</t>
  </si>
  <si>
    <t>ESCO-0038</t>
  </si>
  <si>
    <t>PAPEL TISSUE VERDE CLARO 10/1</t>
  </si>
  <si>
    <t>ESCO-0039</t>
  </si>
  <si>
    <t>CARTULINA COLOR NEGRO</t>
  </si>
  <si>
    <t>ESCO-0040</t>
  </si>
  <si>
    <t>PAPEL TISSUE BLANCO 10/1</t>
  </si>
  <si>
    <t>ESCO-0041</t>
  </si>
  <si>
    <t>PAPEL TISSUE NEGRO 10/1</t>
  </si>
  <si>
    <t>ESCO-0042</t>
  </si>
  <si>
    <t>CARTULINA COLOR VERDE PASTEL</t>
  </si>
  <si>
    <t>ESCO-0043</t>
  </si>
  <si>
    <t>CARTULINA COLOR AMARILLO PASTEL</t>
  </si>
  <si>
    <t>ESCO-0044</t>
  </si>
  <si>
    <t>CARTULINA COLOR AZUL OSCURO</t>
  </si>
  <si>
    <t>ESCO-0045</t>
  </si>
  <si>
    <t>CARTULINA COLOR AZUL PASTEL</t>
  </si>
  <si>
    <t>ESCO-0046</t>
  </si>
  <si>
    <t>CARTULINA COLOR MARRON</t>
  </si>
  <si>
    <t>ESCO-0047</t>
  </si>
  <si>
    <t>CARTULINA COLOR NARANJA</t>
  </si>
  <si>
    <t>ESCO-0048</t>
  </si>
  <si>
    <t>ESCO-0049</t>
  </si>
  <si>
    <t>CARTULINA COLOR ROJO</t>
  </si>
  <si>
    <t>ESCO-0050</t>
  </si>
  <si>
    <t xml:space="preserve">CARTULINA COLOR ROSADO FUCSIA </t>
  </si>
  <si>
    <t>ESCO-0053</t>
  </si>
  <si>
    <t>CRAYONES DE CERA, PRESENTACION 12/1</t>
  </si>
  <si>
    <t>ESCO-0054</t>
  </si>
  <si>
    <t>TEMPERA  2 ONZ 6/1</t>
  </si>
  <si>
    <t>ESCO-0055</t>
  </si>
  <si>
    <t>TEMPERA NEON 6/1</t>
  </si>
  <si>
    <t>ESCO-0056</t>
  </si>
  <si>
    <t>HILO DE LANA FUCSIA 12/1</t>
  </si>
  <si>
    <t>ESCO-0057</t>
  </si>
  <si>
    <t>HILO DE LANA ROSADO PASTEL 12/1</t>
  </si>
  <si>
    <t>ESCO-0058</t>
  </si>
  <si>
    <t>HILO DE LANA VERDE OSCURO 12/1</t>
  </si>
  <si>
    <t>ESCO-0059</t>
  </si>
  <si>
    <t>HILO DE LANA NARANJA OSCURO 12/1</t>
  </si>
  <si>
    <t>ESCO-0060</t>
  </si>
  <si>
    <t>ESCO-0061</t>
  </si>
  <si>
    <t>HILO DE LANA AZUL  CLARO 12/1</t>
  </si>
  <si>
    <t>ESCO-0062</t>
  </si>
  <si>
    <t>HILO DE LANA AZUL OSCURO 12/1</t>
  </si>
  <si>
    <t>ESCO-0063</t>
  </si>
  <si>
    <t>HILO DE LANA ROJO 12/1</t>
  </si>
  <si>
    <t>ESCO-0064</t>
  </si>
  <si>
    <t>HILO DE LANA AMARILLO 12/1</t>
  </si>
  <si>
    <t>ESCO-0065</t>
  </si>
  <si>
    <t>ESCO-0069</t>
  </si>
  <si>
    <t>FIGURAS DE FOAMI ADHESIVAS CON BRILLO VARIADAS</t>
  </si>
  <si>
    <t>ESCO-0070</t>
  </si>
  <si>
    <t>FIGURAS DE FOAMI ADHESIVAS VARIADAS</t>
  </si>
  <si>
    <t>ESCO-0071</t>
  </si>
  <si>
    <t>CARITAS FELIZ ADHESIVAS</t>
  </si>
  <si>
    <t>ESCO-0073</t>
  </si>
  <si>
    <t>FIELTRO COLOR  NARANJA, 10/1</t>
  </si>
  <si>
    <t>ESCO-0074</t>
  </si>
  <si>
    <t>FIELTRO COLOR NEGRO, 10/1</t>
  </si>
  <si>
    <t>ESCO-0076</t>
  </si>
  <si>
    <t>FIELTRO COLOR ROSADO, 10/1</t>
  </si>
  <si>
    <t>ESCO-0078</t>
  </si>
  <si>
    <t>FOAMI COLOR AMARILLO ESCARCHADO, 10/1</t>
  </si>
  <si>
    <t>ESCO-0079</t>
  </si>
  <si>
    <t>FOAMI COLOR AMARILLO, 10/1</t>
  </si>
  <si>
    <t>ESCO-0080</t>
  </si>
  <si>
    <t>FOAMI COLOR AZUL ESCARCHADO, 10/1</t>
  </si>
  <si>
    <t>ESCO-0081</t>
  </si>
  <si>
    <t>FOAMI COLOR AZUL OSCURO, 10/1</t>
  </si>
  <si>
    <t>ESCO-0082</t>
  </si>
  <si>
    <t>FOAMI COLOR BLANCO ESCARCHADO,  10/1</t>
  </si>
  <si>
    <t>ESCO-0083</t>
  </si>
  <si>
    <t>FOAMI COLOR BLANCO, 10/1</t>
  </si>
  <si>
    <t>ESCO-0085</t>
  </si>
  <si>
    <t>FOAMI COLOR GRIS, 10/1</t>
  </si>
  <si>
    <t>ESCO-0087</t>
  </si>
  <si>
    <t>FOAMI COLOR MARRON, 10/1</t>
  </si>
  <si>
    <t>ESCO-0088</t>
  </si>
  <si>
    <t>FOAMI COLOR MORADO ESCARCHADO, 10/1</t>
  </si>
  <si>
    <t>ESCO-0089</t>
  </si>
  <si>
    <t>FOAMI COLOR MORADO,  10/1</t>
  </si>
  <si>
    <t>ESCO-0090</t>
  </si>
  <si>
    <t>FOAMI COLOR NARANJA ESCARCHADO, 10/1</t>
  </si>
  <si>
    <t>ESCO-0091</t>
  </si>
  <si>
    <t>FOAMI COLOR NARANJA, 10/1</t>
  </si>
  <si>
    <t>ESCO-0092</t>
  </si>
  <si>
    <t>FOAMI COLOR NEGRO ESCARCHADO, PRESENTACION 10/1</t>
  </si>
  <si>
    <t>ESCO-0093</t>
  </si>
  <si>
    <t>FOAMI COLOR NEGRO, 10/1</t>
  </si>
  <si>
    <t>ESCO-0094</t>
  </si>
  <si>
    <t>FOAMI COLOR ROJO ESCARCHADO, 10/1</t>
  </si>
  <si>
    <t>ESCO-0095</t>
  </si>
  <si>
    <t>FOAMI COLOR PLATEADO ESCARCHADO, 10/1</t>
  </si>
  <si>
    <t>ESCO-0097</t>
  </si>
  <si>
    <t>FOAMI COLOR ROSADO, 10/1</t>
  </si>
  <si>
    <t>ESCO-0098</t>
  </si>
  <si>
    <t>FOAMI COLOR VERDE ESCARCHADO, 10/1</t>
  </si>
  <si>
    <t>ESCO-0099</t>
  </si>
  <si>
    <t>FOAMI COLOR VERDE, 10/1</t>
  </si>
  <si>
    <t>ESCO-0100</t>
  </si>
  <si>
    <t>ESCO-0101</t>
  </si>
  <si>
    <t>ESCO-0102</t>
  </si>
  <si>
    <t>LAPICES DE COLORES DE MADERA LARGO, PRESENTACION 12/1</t>
  </si>
  <si>
    <t>ESCO-0103</t>
  </si>
  <si>
    <t>LAPICES DE COLORES DE MADERA CORTOS, PRESENTACION 12/1</t>
  </si>
  <si>
    <t>ESCO-0104</t>
  </si>
  <si>
    <t>MARCADORES FINOS PARA COLOREAR DIFERENTES COLORES  12/1</t>
  </si>
  <si>
    <t>ESCO-0105</t>
  </si>
  <si>
    <t>MASILLA 16 ONZAS 4/1</t>
  </si>
  <si>
    <t>ESCO-0106</t>
  </si>
  <si>
    <t>PAPEL CREPE AZUL OSCURO  10/1</t>
  </si>
  <si>
    <t>ESCO-0107</t>
  </si>
  <si>
    <t>PAPEL CONSTRUCCIÓN VARIOS COLORES</t>
  </si>
  <si>
    <t>ESCO-0108</t>
  </si>
  <si>
    <t>LIMPIA PIPAS, PRESENTACIÓN 30/1</t>
  </si>
  <si>
    <t>ESCO-0109</t>
  </si>
  <si>
    <t>CRAYONES DE CERA JUMBO PRESENTACION 8/1</t>
  </si>
  <si>
    <t>ESCO-0110</t>
  </si>
  <si>
    <t>CARTULINA COLOR ROJO VINO</t>
  </si>
  <si>
    <t>ESCO-0111</t>
  </si>
  <si>
    <t>PINCELES GRUESOS PROFESIONALES, PRESENTACION 12/1</t>
  </si>
  <si>
    <t>ESCO-0112</t>
  </si>
  <si>
    <t>ESCO-0114</t>
  </si>
  <si>
    <t>ESCO-0116</t>
  </si>
  <si>
    <t>FIELTRO MORADO 36\"X 50 YDS</t>
  </si>
  <si>
    <t>ESCO-0119</t>
  </si>
  <si>
    <t>FIELTRO ROSADO 36\"X 50 YDS</t>
  </si>
  <si>
    <t>ESCO-0120</t>
  </si>
  <si>
    <t>FIELTRO VERDE 36\"X 50 YDS</t>
  </si>
  <si>
    <t>ESCO-0121</t>
  </si>
  <si>
    <t xml:space="preserve">LÁPICES DE CARBÓN TRIANGULARES #2, PRESENTACION 12/1 </t>
  </si>
  <si>
    <t>ESCO-0122</t>
  </si>
  <si>
    <t>PAPEL CREPE AMARILLO 10/1</t>
  </si>
  <si>
    <t>ESCO-0123</t>
  </si>
  <si>
    <t>PAPEL CREPE MORADO 10/1</t>
  </si>
  <si>
    <t>ESCO-0124</t>
  </si>
  <si>
    <t>PAPEL CREPE ROJO 10/1</t>
  </si>
  <si>
    <t>ESCO-0125</t>
  </si>
  <si>
    <t>PAPEL CREPE ROSADO  10/1</t>
  </si>
  <si>
    <t>ESCO-0126</t>
  </si>
  <si>
    <t>PAPEL CREPE VERDE OSCURO  10/1</t>
  </si>
  <si>
    <t>ESCO-0127</t>
  </si>
  <si>
    <t>PAPEL CREPE VERDE MANZANA  10/1</t>
  </si>
  <si>
    <t>ESCO-0128</t>
  </si>
  <si>
    <t>PAPEL CREPE NARANJA 10/1</t>
  </si>
  <si>
    <t>ESCO-0129</t>
  </si>
  <si>
    <t>PAPEL TISSUE MORADO 10/1</t>
  </si>
  <si>
    <t>ESCO-0130</t>
  </si>
  <si>
    <t>PAPEL TISSUE ROJO 10/1</t>
  </si>
  <si>
    <t>ESCO-0131</t>
  </si>
  <si>
    <t>PAPEL TISSUE ROSADO 10/1</t>
  </si>
  <si>
    <t>ESCO-0132</t>
  </si>
  <si>
    <t>PEGAMENTO LÍQUIDO SILICON 500ML</t>
  </si>
  <si>
    <t>ESCO-0133</t>
  </si>
  <si>
    <t>TEMPERA (DACTILAR) 6/1</t>
  </si>
  <si>
    <t>ESCO-0134</t>
  </si>
  <si>
    <t>TEMPERA VERDE (GALÓN)</t>
  </si>
  <si>
    <t>ESCO-0140</t>
  </si>
  <si>
    <t>TIJERA PUNTA ROMA PARA NIÑOS</t>
  </si>
  <si>
    <t>ESCO-0141</t>
  </si>
  <si>
    <t>TIZA DE COLORES 12/1</t>
  </si>
  <si>
    <t>ESCO-0142</t>
  </si>
  <si>
    <t>VELAS DE PARAFINA LARGAS</t>
  </si>
  <si>
    <t>ESCO-0143</t>
  </si>
  <si>
    <t xml:space="preserve">BOTONES MEDIANOS VARIOS COLORES </t>
  </si>
  <si>
    <t>ESCO-0145</t>
  </si>
  <si>
    <t>ESCO-0146</t>
  </si>
  <si>
    <t>ESCO-0147</t>
  </si>
  <si>
    <t>OJITOS MOVIBLES DE 10MM</t>
  </si>
  <si>
    <t>ESCO-0148</t>
  </si>
  <si>
    <t>OJITOS MOVIBLES DE 15MM</t>
  </si>
  <si>
    <t>ESCO-0149</t>
  </si>
  <si>
    <t xml:space="preserve">OJITOS MOVIBLES DE 5 MM </t>
  </si>
  <si>
    <t>ESCO-0150</t>
  </si>
  <si>
    <t>POMPONES COLORES SURTIDOS 2.5 CM</t>
  </si>
  <si>
    <t>ESCO-0152</t>
  </si>
  <si>
    <t>POMPONES BRILLANTES  COLORES SURTIDOS  2.5 CM</t>
  </si>
  <si>
    <t>ESCO-0153</t>
  </si>
  <si>
    <t>HILO DE LANA BLANCO 12/1</t>
  </si>
  <si>
    <t>ESCO-0154</t>
  </si>
  <si>
    <t xml:space="preserve">HILO DE LANA MARRON </t>
  </si>
  <si>
    <t>ESCO-0155</t>
  </si>
  <si>
    <t xml:space="preserve">HILO DE LANA MORADO </t>
  </si>
  <si>
    <t>ESCO-0156</t>
  </si>
  <si>
    <t>HILO DE LANA NEGRO</t>
  </si>
  <si>
    <t>ESCO-0157</t>
  </si>
  <si>
    <t>PAPEL KRAFT 41\"</t>
  </si>
  <si>
    <t>ESCO-0159</t>
  </si>
  <si>
    <t>ESCO-0160</t>
  </si>
  <si>
    <t>ESCO-0161</t>
  </si>
  <si>
    <t>ESCO-0162</t>
  </si>
  <si>
    <t>ESCO-0163</t>
  </si>
  <si>
    <t>ESCO-0164</t>
  </si>
  <si>
    <t>CORDONES DE COLORES</t>
  </si>
  <si>
    <t>ESCO-0167</t>
  </si>
  <si>
    <t>GELATINA PARA EL PELO</t>
  </si>
  <si>
    <t>ESCO-0168</t>
  </si>
  <si>
    <t>ALGODON ABSORBENTE</t>
  </si>
  <si>
    <t>ESCO-0169</t>
  </si>
  <si>
    <t>ESCO-0170</t>
  </si>
  <si>
    <t>CARTULINA COLOR BLANCO</t>
  </si>
  <si>
    <t>ESCO-0171</t>
  </si>
  <si>
    <t>BORRADOR PARA PIZARRA DE TIZAS</t>
  </si>
  <si>
    <t>ESCO-0172</t>
  </si>
  <si>
    <t>ESCARCHA COLOR DORADO 250GR</t>
  </si>
  <si>
    <t>ESCO-0174</t>
  </si>
  <si>
    <t>ESCARCHA COLOR AZUL 250 GR</t>
  </si>
  <si>
    <t>ESCO-0175</t>
  </si>
  <si>
    <t>ESCARCHA COLOR PLATEADO 250GR</t>
  </si>
  <si>
    <t>ESCO-0176</t>
  </si>
  <si>
    <t>ESCARCHA COLOR ROJO 250 GR</t>
  </si>
  <si>
    <t>ESCO-0177</t>
  </si>
  <si>
    <t>ESCARCHA COLOR VERDE 250 GR</t>
  </si>
  <si>
    <t>ESCO-0178</t>
  </si>
  <si>
    <t>HILO DE LANA GRIS</t>
  </si>
  <si>
    <t>ESCO-0179</t>
  </si>
  <si>
    <t>MASILLA NEON LUMINICA 8/1</t>
  </si>
  <si>
    <t>ESCO-0180</t>
  </si>
  <si>
    <t>PINZA PLASTICA PARA TENDER ROPA 24/1</t>
  </si>
  <si>
    <t>ESCO-0181</t>
  </si>
  <si>
    <t>PINZA DE MADERA PARA TENDER ROPA 20/1</t>
  </si>
  <si>
    <t>ESCO-0182</t>
  </si>
  <si>
    <t>ESCO-0184</t>
  </si>
  <si>
    <t>PAPEL TISSUE AMARILLO OSCURO 10/1</t>
  </si>
  <si>
    <t>ESCO-0185</t>
  </si>
  <si>
    <t>ESCO-0186</t>
  </si>
  <si>
    <t>PISTOLA ELECTRICA PEQUEÑA PARA SILICON</t>
  </si>
  <si>
    <t>ESCO-0188</t>
  </si>
  <si>
    <t>HILO DE LANA AZUL PASTEL</t>
  </si>
  <si>
    <t>ESCO-0190</t>
  </si>
  <si>
    <t>TIJERAS EN ZIG ZAG PARA NIÑOS</t>
  </si>
  <si>
    <t>ESCO-0194</t>
  </si>
  <si>
    <t>CASCABELES PARA NIÑOS  12/1</t>
  </si>
  <si>
    <t>ESCO-0198</t>
  </si>
  <si>
    <t>ESCO-0199</t>
  </si>
  <si>
    <t>GAFAS PLASTICAS PARA NIÑOS DE DIFERENTES COLORES Y DISEÑOS</t>
  </si>
  <si>
    <t>ESCO-0200</t>
  </si>
  <si>
    <t>ESCO-0202</t>
  </si>
  <si>
    <t>FOAMI COLOR AZUL PASTEL, PRESENTACIÓN 10/1</t>
  </si>
  <si>
    <t>ESCO-0203</t>
  </si>
  <si>
    <t>ESCO-0204</t>
  </si>
  <si>
    <t>FOAMI COLOR MORADO CLARO, PRESENTACIÓN 10/1</t>
  </si>
  <si>
    <t>ESCO-0205</t>
  </si>
  <si>
    <t>FOAMI EN VARIOS COLORES, PRESENTACIÓN 10/1</t>
  </si>
  <si>
    <t>ESCO-0208</t>
  </si>
  <si>
    <t>VASELINA 100 GR</t>
  </si>
  <si>
    <t>ESCO-0209</t>
  </si>
  <si>
    <t>HILO DE LANA ROSADO 12/1</t>
  </si>
  <si>
    <t>ESCO-0210</t>
  </si>
  <si>
    <t>POMPONES VARIOS COLORES 1.5CM, PRESENTACION 100 PCS</t>
  </si>
  <si>
    <t>ESCO-0211</t>
  </si>
  <si>
    <t>PAPEL TISSUE NARANJA PASTEL 10/1</t>
  </si>
  <si>
    <t>ESCO-0212</t>
  </si>
  <si>
    <t>FOAMI COLOR PLATEADO, 10/1</t>
  </si>
  <si>
    <t>ESCO-0213</t>
  </si>
  <si>
    <t>FOAMI ESCARCHADO DORADO, 10/1</t>
  </si>
  <si>
    <t>ESCO-0214</t>
  </si>
  <si>
    <t>FOAMI COLOR ROJO VINO, PRESENTACION 10/1</t>
  </si>
  <si>
    <t>ESCO-0216</t>
  </si>
  <si>
    <t>FOAMI EN VARIOS COLORES ESCARCHADO, PRESENTACION 10/1</t>
  </si>
  <si>
    <t>ESCO-0217</t>
  </si>
  <si>
    <t>PAPEL TISSUE VERDE MANZANA 10/1</t>
  </si>
  <si>
    <t>ESCO-0218</t>
  </si>
  <si>
    <t>FIELTRO GRIS 36\"X 50 YDS</t>
  </si>
  <si>
    <t>ESCO-0219</t>
  </si>
  <si>
    <t>FIELTRO NARANJA 36\"X 50 YDS.</t>
  </si>
  <si>
    <t>ESCO-0220</t>
  </si>
  <si>
    <t>VELCRO HEMBRA Y MACHO</t>
  </si>
  <si>
    <t>ESCO-0221</t>
  </si>
  <si>
    <t>HILO DE LANA VERDE MANZANA, PRESENTACIÓN 12/1</t>
  </si>
  <si>
    <t>ESCO-0222</t>
  </si>
  <si>
    <t>HILO DE LANA NARANJA CLARO 12/1</t>
  </si>
  <si>
    <t>ESCO-0223</t>
  </si>
  <si>
    <t>HILO DE LANA AMARILLO CLARO 12/1</t>
  </si>
  <si>
    <t>ESCO-0224</t>
  </si>
  <si>
    <t>HILO DE LANA AZUL TURQUESA 12/1</t>
  </si>
  <si>
    <t>ESCO-0225</t>
  </si>
  <si>
    <t>ESCO-0228</t>
  </si>
  <si>
    <t>TERP-0001</t>
  </si>
  <si>
    <t>TERP-0004</t>
  </si>
  <si>
    <t>LIBRO DE CUENTOS TALLER DE CIENCIAS</t>
  </si>
  <si>
    <t>TERP-0014</t>
  </si>
  <si>
    <t>ALFOMBRA PARA YOGA</t>
  </si>
  <si>
    <t>TERP-0015</t>
  </si>
  <si>
    <t>ARENA PARA TERAPIA</t>
  </si>
  <si>
    <t>TERP-0016</t>
  </si>
  <si>
    <t>BATA DE ARTE PARA NIÑOS</t>
  </si>
  <si>
    <t>TERP-0025</t>
  </si>
  <si>
    <t>TERP-0026</t>
  </si>
  <si>
    <t>CUADERNO DE CALIGRAFIA #1</t>
  </si>
  <si>
    <t>CUADERNO DE CALIGRAFIA #2</t>
  </si>
  <si>
    <t>PESO 2 1/2 LIBRAS CON AJUSTE EN VELCRO PARA NIÑOS ROJO</t>
  </si>
  <si>
    <t>PESA 3 LIBRAS CON AJUSTE EN VELCRO PARA NIÑOS, COLOR GRIS</t>
  </si>
  <si>
    <t>TERP-0051</t>
  </si>
  <si>
    <t>MEDICINE BALL DE 1 LIBRA</t>
  </si>
  <si>
    <t>CARTULINA COLOR AMARILLO OSCURO</t>
  </si>
  <si>
    <t>TERP-0137</t>
  </si>
  <si>
    <t>LIBRO DE CUENTO UNICORNIO</t>
  </si>
  <si>
    <t>TERP-0153</t>
  </si>
  <si>
    <t>DELANTAL (MANDIL) PARA NIÑOS 3 A 6 AÑOS</t>
  </si>
  <si>
    <t>TERP-0161</t>
  </si>
  <si>
    <t>GAFAS DE PROTECCIÓN</t>
  </si>
  <si>
    <t>TERP-0163</t>
  </si>
  <si>
    <t>PANTALLAS FACIALES PARA PROTECCION</t>
  </si>
  <si>
    <t>TERP-0164</t>
  </si>
  <si>
    <t>PAÑALES DESECHABLES ACUATICOS PARA NIÑOS #4</t>
  </si>
  <si>
    <t>TERP-0165</t>
  </si>
  <si>
    <t>PAÑALES DESECHABLES ACUATICOS PARA NIÑOS #3</t>
  </si>
  <si>
    <t>TERP-0166</t>
  </si>
  <si>
    <t>PAÑALES DESECHABLES ACUATICOS PARA NIÑOS #5.6</t>
  </si>
  <si>
    <t>TERP-0171</t>
  </si>
  <si>
    <t>PAÑALES DESECHABLES  PARA NIÑOS TALLA #3</t>
  </si>
  <si>
    <t>TERP-0239</t>
  </si>
  <si>
    <t>COMPRESAS FRIAS</t>
  </si>
  <si>
    <t>TERP-0240</t>
  </si>
  <si>
    <t xml:space="preserve">HISOPOS </t>
  </si>
  <si>
    <t>TERP-0241</t>
  </si>
  <si>
    <t>JABON PARA BEBES</t>
  </si>
  <si>
    <t>TERP-0244</t>
  </si>
  <si>
    <t>MAQUINA PARA MASAJE CORPORAL  DE BOLAS</t>
  </si>
  <si>
    <t>TERP-0245</t>
  </si>
  <si>
    <t>PAÑALES DESECHABLES TALLA 1 PAQ 52/1</t>
  </si>
  <si>
    <t>TERP-0246</t>
  </si>
  <si>
    <t>PAÑALES DESECHABLES TALLA 2 PAQ 46/1</t>
  </si>
  <si>
    <t>TERP-0247</t>
  </si>
  <si>
    <t>PAÑALES DESECHABLES  40/1 TALLA 3</t>
  </si>
  <si>
    <t>TERP-0248</t>
  </si>
  <si>
    <t>PAÑALES DESECHABLES 34/1 TALLA 4</t>
  </si>
  <si>
    <t>TERP-0250</t>
  </si>
  <si>
    <t>PAÑALES DESECHABLES TALLA 6</t>
  </si>
  <si>
    <t>TERP-0253</t>
  </si>
  <si>
    <t>T -SHIRT INSTITUCIONALES  PARA NIÑOS #16</t>
  </si>
  <si>
    <t>TERP-0262</t>
  </si>
  <si>
    <t>LIBRO DE CUENTOS LOS COLORES, AVENTURA A TODO COLOR</t>
  </si>
  <si>
    <t>TERP-0317</t>
  </si>
  <si>
    <t>TERP-0318</t>
  </si>
  <si>
    <t>PESA 1 LIBRA CON AJUSTE EN VELCRO PARA NIÑOS VERDE</t>
  </si>
  <si>
    <t>TERP-0319</t>
  </si>
  <si>
    <t>TERP-0320</t>
  </si>
  <si>
    <t>PESA 2 LIBRAS CON AJUSTE EN VELCRO PARA NIÑOS, COLOR AZUL</t>
  </si>
  <si>
    <t>TERP-0335</t>
  </si>
  <si>
    <t>TERP-0339</t>
  </si>
  <si>
    <t>PAÑUELOS COLORES VARIOS (DISFRAZ)</t>
  </si>
  <si>
    <t>TERP-0342</t>
  </si>
  <si>
    <t>PANTUFLAS PARA NIÑOS</t>
  </si>
  <si>
    <t>TERP-0355</t>
  </si>
  <si>
    <t>ZAPATERA PARA NIÑOS. COLOR BLANCA</t>
  </si>
  <si>
    <t>TERP-0362</t>
  </si>
  <si>
    <t>GRAVA ARTIFICIAL PARA PECERA</t>
  </si>
  <si>
    <t>TERP-0386</t>
  </si>
  <si>
    <t>LIBRO DE CUENTO LETRILANDIA</t>
  </si>
  <si>
    <t>TERP-0387</t>
  </si>
  <si>
    <t>LIBRO DE CUENTO TALLER ASTRONOMIA</t>
  </si>
  <si>
    <t>TERP-0391</t>
  </si>
  <si>
    <t>LIBRO PRESCHOOL, SCHOLAR</t>
  </si>
  <si>
    <t>TERP-0392</t>
  </si>
  <si>
    <t>LIBRO EL ALFABETO</t>
  </si>
  <si>
    <t>TERP-0395</t>
  </si>
  <si>
    <t>LIBRO A DORMIR</t>
  </si>
  <si>
    <t>TERP-0399</t>
  </si>
  <si>
    <t>LIBRO LAS FORMAS (CIRCULOS, CUADRADOS Y OTROS AMIGOS)</t>
  </si>
  <si>
    <t>TERP-0402</t>
  </si>
  <si>
    <t>LIBRO CU CU BEBE</t>
  </si>
  <si>
    <t>TERP-0404</t>
  </si>
  <si>
    <t>LIBRO CU CU ABRAZOS</t>
  </si>
  <si>
    <t>TERP-0405</t>
  </si>
  <si>
    <t>LIBRO PRESCHOOL BASICS</t>
  </si>
  <si>
    <t>TERP-0406</t>
  </si>
  <si>
    <t>LIBRO DESTREZAS BASICAS</t>
  </si>
  <si>
    <t>TERP-0410</t>
  </si>
  <si>
    <t>TERP-0412</t>
  </si>
  <si>
    <t>TALENTED PAINTER DOUBLE-FACED DRAWING BOARD, 27 PIEZAS (BLANCO Y NEGRO)</t>
  </si>
  <si>
    <t>TERP-0413</t>
  </si>
  <si>
    <t>LETTER OF THE WEEK FLIP CHAT</t>
  </si>
  <si>
    <t>TERP-0415</t>
  </si>
  <si>
    <t>TERP-0417</t>
  </si>
  <si>
    <t>DISFRAZ DE BOMBERO</t>
  </si>
  <si>
    <t>TERP-0418</t>
  </si>
  <si>
    <t>DISFRAZ DE CHEF</t>
  </si>
  <si>
    <t>TERP-0419</t>
  </si>
  <si>
    <t>DISFRAZ WONDER WOMAN (MUJER MARAVILLA)</t>
  </si>
  <si>
    <t>TERP-0420</t>
  </si>
  <si>
    <t>DISFRAZ BAT GIRL</t>
  </si>
  <si>
    <t>TERP-0421</t>
  </si>
  <si>
    <t>DISFRAZ MEDICO</t>
  </si>
  <si>
    <t>TERP-0422</t>
  </si>
  <si>
    <t>DISFRAZ POLICIA</t>
  </si>
  <si>
    <t>TERP-0423</t>
  </si>
  <si>
    <t>DISFRAZ VETERINARIO</t>
  </si>
  <si>
    <t>TERP-0425</t>
  </si>
  <si>
    <t>DISFRAZ BATMAN</t>
  </si>
  <si>
    <t>TERP-0428</t>
  </si>
  <si>
    <t>DISFRAZ COWBOY (VAQUERO)</t>
  </si>
  <si>
    <t>TERP-0429</t>
  </si>
  <si>
    <t>DISFRAZ WIZLAND (PIRATAS)</t>
  </si>
  <si>
    <t>TERP-0432</t>
  </si>
  <si>
    <t>TERP-0433</t>
  </si>
  <si>
    <t>TERP-0438</t>
  </si>
  <si>
    <t>DISFRAZ FROZEN NIÑA</t>
  </si>
  <si>
    <t>TERP-0439</t>
  </si>
  <si>
    <t>TERP-0441</t>
  </si>
  <si>
    <t>TERP-0442</t>
  </si>
  <si>
    <t>DISFRAZ TRAJE DE PRINCESA COLOR PURPURA</t>
  </si>
  <si>
    <t>TERP-0443</t>
  </si>
  <si>
    <t>DISFRAZ JANE SHINE RAINBOW (TUTU)</t>
  </si>
  <si>
    <t>TERP-0445</t>
  </si>
  <si>
    <t>MANGAS PROTECTORAS RESISTENTE A CORTES</t>
  </si>
  <si>
    <t>TERP-0447</t>
  </si>
  <si>
    <t>W-472A</t>
  </si>
  <si>
    <t>CARS-2 STANDARD VERSION RATING BOOKLET (PACK OF 25)</t>
  </si>
  <si>
    <t>W-472B</t>
  </si>
  <si>
    <t>CARS-2 HIGH FUNCTIONING VERSION RATING BOOKLET (PACK OF 25)</t>
  </si>
  <si>
    <t>W-608E</t>
  </si>
  <si>
    <t xml:space="preserve">SRS-2 SPANISH PRESCHOOL AUTOSCORE FORM. AGES 2.5 - 4.5 YEARS (PACK OF 25) </t>
  </si>
  <si>
    <t>W-608F</t>
  </si>
  <si>
    <t>SRS-2 SPANISH SCHOOL-AGE AUTOSCORE FORM, AGES 4-18 YEARS (PACK OF 25)</t>
  </si>
  <si>
    <t>W-608M</t>
  </si>
  <si>
    <t>SRS-2 MANUAL</t>
  </si>
  <si>
    <t>W-621D</t>
  </si>
  <si>
    <t>ABAS-3 SPANISH TEACHER/DAYCARE PROVIDER FORM (PACK OF 25)</t>
  </si>
  <si>
    <t>W-696M</t>
  </si>
  <si>
    <t>PIERS-HARRIS 3 PRINT MANUAL</t>
  </si>
  <si>
    <t>W-703E</t>
  </si>
  <si>
    <t>DP-4 SPANISH PARENT/CAREGIVER INTERVIEW PRINT FORM (PACK OF 10)</t>
  </si>
  <si>
    <t>W-703G</t>
  </si>
  <si>
    <t>DP-4 SPANISH TEACHER PRINT CHECKLIST (PACK OF 10)</t>
  </si>
  <si>
    <t>TECN-0001</t>
  </si>
  <si>
    <t>TECN-0002</t>
  </si>
  <si>
    <t>TECN-0004</t>
  </si>
  <si>
    <t>TECN-0005</t>
  </si>
  <si>
    <t>IMPR-0001</t>
  </si>
  <si>
    <t>TALONARIOS MEDICOS</t>
  </si>
  <si>
    <t>IMPR-0011</t>
  </si>
  <si>
    <t>PAPEL TIMBRADO EN HILO CREMA 8 1/2 X 11</t>
  </si>
  <si>
    <t>IMPR-0018</t>
  </si>
  <si>
    <t>PAPEL TIMBRADO EN BOND BLANCO 8 1/2 X 11</t>
  </si>
  <si>
    <t>INVENTARIO DE ALMACEN ARTICULOS DE DECORACION</t>
  </si>
  <si>
    <t>DECO-0005</t>
  </si>
  <si>
    <t>DECO-0006</t>
  </si>
  <si>
    <t>DECO-0008</t>
  </si>
  <si>
    <t>DECO-0009</t>
  </si>
  <si>
    <t>DECO-0010</t>
  </si>
  <si>
    <t>DECO-0011</t>
  </si>
  <si>
    <t>DECO-0012</t>
  </si>
  <si>
    <t>DECO-0017</t>
  </si>
  <si>
    <t>DECO-0018</t>
  </si>
  <si>
    <t>DECO-0019</t>
  </si>
  <si>
    <t>DECO-0020</t>
  </si>
  <si>
    <t>INVENTARIO DE ALMACEN DECORACION</t>
  </si>
  <si>
    <t>INVENTARIO DE ALMACEN IMPRESOS</t>
  </si>
  <si>
    <t>INVENTARIO DE ALMACEN TECNOLOGIA</t>
  </si>
  <si>
    <t>INVENTARIO DE ALMACEN PRUEBAS PSICOMETRICAS</t>
  </si>
  <si>
    <t>INVENTARIO DE ALMACEN ODONTOPEDIATRIA</t>
  </si>
  <si>
    <t>INVENTARIO DE ALMACEN SUPERMERCADO</t>
  </si>
  <si>
    <t>INVENTARIO DE ALMACEN JUGUETES</t>
  </si>
  <si>
    <t>INVENTARIO DE ALMACEN ESCOLARES</t>
  </si>
  <si>
    <t>INVENTARIO DE ALMACEN LIMPIEZA</t>
  </si>
  <si>
    <t>INVENTARIO DE ALMACEN COCINA</t>
  </si>
  <si>
    <t>Gustavo Alberto Díaz Díaz</t>
  </si>
  <si>
    <t>Marleny Aristy Almonte</t>
  </si>
  <si>
    <t>COCI-0073</t>
  </si>
  <si>
    <t>COCI-0101</t>
  </si>
  <si>
    <t>COCI-0102</t>
  </si>
  <si>
    <t>JARRA PARA AGUA 1.8 LT (1.8 LITRO, DIAMETRO 8CM)</t>
  </si>
  <si>
    <t>PAPEL ALUMINIO</t>
  </si>
  <si>
    <t>SERVILLETAS DE MESA TIPO DISPENSER 500/1</t>
  </si>
  <si>
    <t>TOALLAS ESTAMPADAS ( VERDE Y GRIS )</t>
  </si>
  <si>
    <t>TOALLAS GRIS PARA COCINA DE ALGODÓN LANILLA (GRANDES)</t>
  </si>
  <si>
    <t>PLATOS VARIOS COLORES, PLASTICOS, LLANOS DE MESA, SIN ADORNOS.</t>
  </si>
  <si>
    <t>TOALLAS ROJAS PARA COCINA DE ALGODÓN LANILLA (GRANDES)</t>
  </si>
  <si>
    <t xml:space="preserve">COPAS PARA AGUA </t>
  </si>
  <si>
    <t>TOALLAS BLANCAS PARA COCINA DE ALGODÓN (BAÑOS)</t>
  </si>
  <si>
    <t>TOALLA PARA COCINA SET 2/1 (TOALLA Y GUANTES )</t>
  </si>
  <si>
    <t>FUNDAS PARA ALMACENAMIENTO 16.5 CM x 13.9 CM</t>
  </si>
  <si>
    <t>TENEDORES DE POSTRE</t>
  </si>
  <si>
    <t>PLATO HONDO DE PORCELNA</t>
  </si>
  <si>
    <t>PLATO DE POSTRE</t>
  </si>
  <si>
    <t>JARRA DISPENSADOR DE VIDRIO TAPA NEGRA 5L</t>
  </si>
  <si>
    <t xml:space="preserve">NEVERA CONSERVADORA  DE HIELO </t>
  </si>
  <si>
    <t>TAZA DE CAFE CON PLATILLO</t>
  </si>
  <si>
    <t>JARRA PLASTICAS 2.5 LT</t>
  </si>
  <si>
    <t>DECO-0023</t>
  </si>
  <si>
    <t>GLOBO AMARILLO POLLITO 144/1</t>
  </si>
  <si>
    <t>GLOBO AZUL PASTEL 144/1</t>
  </si>
  <si>
    <t>GLOBO BLANCO 144/1</t>
  </si>
  <si>
    <t>GLOBO DORADO 144/1</t>
  </si>
  <si>
    <t>GLOBO GRIS 144/1</t>
  </si>
  <si>
    <t>GLOBO LILA 144/1</t>
  </si>
  <si>
    <t>GLOBO NEGRO 144/1</t>
  </si>
  <si>
    <t>GLOBO AZUL TURQUESA 144/1</t>
  </si>
  <si>
    <t>GLOBO VERDE BOTELLA 144/1</t>
  </si>
  <si>
    <t>GLOBO VERDE MANZANA, 144/1</t>
  </si>
  <si>
    <t>BASE TRANSPARENTE PARA GLOBOS 21 CM</t>
  </si>
  <si>
    <t>GLOBO VARIOS COLORES 144/1</t>
  </si>
  <si>
    <t>ESCO-0052</t>
  </si>
  <si>
    <t>ESCO-0067</t>
  </si>
  <si>
    <t>ESCO-0072</t>
  </si>
  <si>
    <t>ESCO-0075</t>
  </si>
  <si>
    <t>ESCO-0113</t>
  </si>
  <si>
    <t>ESCO-0193</t>
  </si>
  <si>
    <t>ESCO-0195</t>
  </si>
  <si>
    <t>ESCO-0231</t>
  </si>
  <si>
    <t>ESCO-0232</t>
  </si>
  <si>
    <t>ESCO-0233</t>
  </si>
  <si>
    <t>ESCO-0234</t>
  </si>
  <si>
    <t>ESCARCHA COLOR DORADO, 8 ONZ</t>
  </si>
  <si>
    <t>ESCARCHA COLOR MORADO, 8 ONZ.</t>
  </si>
  <si>
    <t>ESCARCHA COLOR PLATEADO, 8 OZ</t>
  </si>
  <si>
    <t>ESCARCHA COLOR ROJO, 8 ONZ</t>
  </si>
  <si>
    <t>ESCARCHA COLOR DORADA, 1 LIBRA</t>
  </si>
  <si>
    <t>ESCARCHA COLOR MORADO, 1 LIBRA</t>
  </si>
  <si>
    <t>PAPELÓGRAFO (LIBRETAS P/ ROTAFOLIO)</t>
  </si>
  <si>
    <t>ESCARCHA COLOR VERDE MANZANA, 1 LIBRA</t>
  </si>
  <si>
    <t>FIELTRO COLOR MORADO, 10/1</t>
  </si>
  <si>
    <t>FIELTRO COLOR ROJO, 10/1</t>
  </si>
  <si>
    <t>CARTULINA COLOR ROSADO PASTEL</t>
  </si>
  <si>
    <t>CARTULINA COLOR PLATEADO</t>
  </si>
  <si>
    <t>FIELTRO COLOR AMARILLO 36\"X 50 YDS</t>
  </si>
  <si>
    <t>ESCARCHA COLOR BLANCA, 1 LIBRA</t>
  </si>
  <si>
    <t>FIELTRO COLOR AZUL 36\"X 50 YDS</t>
  </si>
  <si>
    <t>ROLLO DE VELCRO HEMBRA</t>
  </si>
  <si>
    <t>ROLLO DE VELCRO MACHO</t>
  </si>
  <si>
    <t xml:space="preserve">UNIFORMES  ACUATICOS SIZE  M </t>
  </si>
  <si>
    <t>UNIFORMES  ACUATICOS SIZE XL</t>
  </si>
  <si>
    <t>UNIFORMES ACUATICOS SIZE  L</t>
  </si>
  <si>
    <t>CARTULINA COLOR VERDE</t>
  </si>
  <si>
    <t>PAPEL CREPE NEGRO 10/1</t>
  </si>
  <si>
    <t>MASILLA DE 8 ONZAS DE 4/1</t>
  </si>
  <si>
    <t>PAPEL CELOFAN TRANSPARENTE</t>
  </si>
  <si>
    <t xml:space="preserve"> POMPONES VARIOS COLORES ASSORTED SIZE PACK OF 100</t>
  </si>
  <si>
    <t>ESCARCHA COLOR PLATEADA, 1 LIBRA</t>
  </si>
  <si>
    <t>ESCARCHA COLOR BLANCO, 250 GRAMOS</t>
  </si>
  <si>
    <t>PALITOS DE MADERA EN COLORES, PRESENTACION 50/1</t>
  </si>
  <si>
    <t>PALITOS DE MADERA, PRESENTACION 100/1</t>
  </si>
  <si>
    <t>CARTULINA COLOR DORADO</t>
  </si>
  <si>
    <t>Encargado Almacén y Suministros</t>
  </si>
  <si>
    <t>Encargada Departamento Administrativo</t>
  </si>
  <si>
    <t>FERR-0029</t>
  </si>
  <si>
    <t>FERR-0048</t>
  </si>
  <si>
    <t>FERR-0050</t>
  </si>
  <si>
    <t>FERR-0084</t>
  </si>
  <si>
    <t>FERR-0100</t>
  </si>
  <si>
    <t>FERR-0106</t>
  </si>
  <si>
    <t>FERR-0119</t>
  </si>
  <si>
    <t>FERR-0131</t>
  </si>
  <si>
    <t>FERR-0132</t>
  </si>
  <si>
    <t>FERR-0148</t>
  </si>
  <si>
    <t>FERR-0149</t>
  </si>
  <si>
    <t>FERR-0169</t>
  </si>
  <si>
    <t>FERR-0170</t>
  </si>
  <si>
    <t>FERR-0214</t>
  </si>
  <si>
    <t>FERR-0247</t>
  </si>
  <si>
    <t>FERR-0248</t>
  </si>
  <si>
    <t>FERR-0249</t>
  </si>
  <si>
    <t>FERR-0250</t>
  </si>
  <si>
    <t>FERR-0251</t>
  </si>
  <si>
    <t>FERR-0252</t>
  </si>
  <si>
    <t>FERR-0253</t>
  </si>
  <si>
    <t>FERR-0254</t>
  </si>
  <si>
    <t>FERR-0255</t>
  </si>
  <si>
    <t>FERR-0256</t>
  </si>
  <si>
    <t>ferr-0257</t>
  </si>
  <si>
    <t>FERR-0259</t>
  </si>
  <si>
    <t>FERR-0260</t>
  </si>
  <si>
    <t>FERR-0261</t>
  </si>
  <si>
    <t>FERR-0262</t>
  </si>
  <si>
    <t>FERR-0263</t>
  </si>
  <si>
    <t>FERR-0264</t>
  </si>
  <si>
    <t>FERR-0265</t>
  </si>
  <si>
    <t>FERR-0266</t>
  </si>
  <si>
    <t>FERR-0267</t>
  </si>
  <si>
    <t>FERR-0268</t>
  </si>
  <si>
    <t>FERR-0269</t>
  </si>
  <si>
    <t>FERR-0270</t>
  </si>
  <si>
    <t>FERR-0271</t>
  </si>
  <si>
    <t>FERR-0272</t>
  </si>
  <si>
    <t>FERR-0273</t>
  </si>
  <si>
    <t>FERR-0274</t>
  </si>
  <si>
    <t>FERR-0275</t>
  </si>
  <si>
    <t>FERR-0276</t>
  </si>
  <si>
    <t>FERR-0277</t>
  </si>
  <si>
    <t>FERR-0279</t>
  </si>
  <si>
    <t>FERR-0280</t>
  </si>
  <si>
    <t>FERR-0281</t>
  </si>
  <si>
    <t>FERR-0282</t>
  </si>
  <si>
    <t>FERR-0284</t>
  </si>
  <si>
    <t>FERR-0285</t>
  </si>
  <si>
    <t>FERR-0288</t>
  </si>
  <si>
    <t>FERR-0289</t>
  </si>
  <si>
    <t>FERR-0291</t>
  </si>
  <si>
    <t>FERR-0292</t>
  </si>
  <si>
    <t>FERR-0293</t>
  </si>
  <si>
    <t>FERR-0294</t>
  </si>
  <si>
    <t>FERR-0295</t>
  </si>
  <si>
    <t>FERR-0296</t>
  </si>
  <si>
    <t>FERR-0298</t>
  </si>
  <si>
    <t>FERR-0299</t>
  </si>
  <si>
    <t>FERR-0300</t>
  </si>
  <si>
    <t>FERR-0301</t>
  </si>
  <si>
    <t>FERR-0302</t>
  </si>
  <si>
    <t>FERR-0303</t>
  </si>
  <si>
    <t>FERR-0304</t>
  </si>
  <si>
    <t>FERR-0305</t>
  </si>
  <si>
    <t>FERR-0306</t>
  </si>
  <si>
    <t>FERR-0307</t>
  </si>
  <si>
    <t>FERR-0308</t>
  </si>
  <si>
    <t>FERR-0309</t>
  </si>
  <si>
    <t>FERR-0310</t>
  </si>
  <si>
    <t>FERR-0311</t>
  </si>
  <si>
    <t>FERR-0312</t>
  </si>
  <si>
    <t>FERR-0313</t>
  </si>
  <si>
    <t>FERR-0314</t>
  </si>
  <si>
    <t>FERR-0315</t>
  </si>
  <si>
    <t>FERR-0316</t>
  </si>
  <si>
    <t>FERR-0317</t>
  </si>
  <si>
    <t>FERR-0318</t>
  </si>
  <si>
    <t>FERR-0319</t>
  </si>
  <si>
    <t>FERR-0320</t>
  </si>
  <si>
    <t>FERR-0323</t>
  </si>
  <si>
    <t>FERR-0324</t>
  </si>
  <si>
    <t>FERR-0328</t>
  </si>
  <si>
    <t>FERR-0329</t>
  </si>
  <si>
    <t>FERR-0331</t>
  </si>
  <si>
    <t>FERR-0332</t>
  </si>
  <si>
    <t>FERR-0333</t>
  </si>
  <si>
    <t>FERR-0334</t>
  </si>
  <si>
    <t>FERR-0335</t>
  </si>
  <si>
    <t>FERR-0336</t>
  </si>
  <si>
    <t>FERR-0337</t>
  </si>
  <si>
    <t>FERR-0338</t>
  </si>
  <si>
    <t>FERR-0339</t>
  </si>
  <si>
    <t>FERR-0340</t>
  </si>
  <si>
    <t>FERR-0341</t>
  </si>
  <si>
    <t>FERR-0342</t>
  </si>
  <si>
    <t>FERR-0343</t>
  </si>
  <si>
    <t>FERR-0344</t>
  </si>
  <si>
    <t>FERR-0345</t>
  </si>
  <si>
    <t>FERR-0346</t>
  </si>
  <si>
    <t>PINTURA GRIS 7015</t>
  </si>
  <si>
    <t>BROCHA NO. 3</t>
  </si>
  <si>
    <t>BROCHA NO. 1 1/2</t>
  </si>
  <si>
    <t>BASE DE FOTOCELDA</t>
  </si>
  <si>
    <t>PINTURA ARENA DEL SUR 71 SATINADA (CUBETA)</t>
  </si>
  <si>
    <t>PINTURA GRIS ESMALTE MATE WS 7018</t>
  </si>
  <si>
    <t>LAMPARA 18W (2700K) REDONDAS</t>
  </si>
  <si>
    <t xml:space="preserve">EXTENSIÓN ELECTRICA </t>
  </si>
  <si>
    <t>BOTAS DE GOMA NEGRAS #7</t>
  </si>
  <si>
    <t>BOTAS DE GOMA NEGRAS #8</t>
  </si>
  <si>
    <t>TAPON HEMBRA PVC 2\"</t>
  </si>
  <si>
    <t xml:space="preserve">PANEL LED CUADRADO P/ EMPOSTRAR DE 12W </t>
  </si>
  <si>
    <t xml:space="preserve">OJO DE BUEY 5W </t>
  </si>
  <si>
    <t>PANEL LED REDONDOP/ EMPOSTRAR 18 W LUZ BLANCA</t>
  </si>
  <si>
    <t>TAPON HEMBRA PVC 4\"</t>
  </si>
  <si>
    <t>ARRANQUE PARA CAPACITOR SPP6</t>
  </si>
  <si>
    <t>TAPON HEMBRA PVC 6\"</t>
  </si>
  <si>
    <t>PLIEGO DE LIJAS 80</t>
  </si>
  <si>
    <t>PLIEGO DE LIJA DE 120</t>
  </si>
  <si>
    <t>ROLO PARA PINTAR (MOTA PARA ROLO)</t>
  </si>
  <si>
    <t>PLIEGO DE LIJA HUMEDO-SECO 220</t>
  </si>
  <si>
    <t>BROCA PARA CONCRETO DE 1/2 X 1/2 TIPO HILTI</t>
  </si>
  <si>
    <t>ESPATULA DE METAL</t>
  </si>
  <si>
    <t>ESPATULA RECTANGULAR P/ DRYWALL 10</t>
  </si>
  <si>
    <t>CERRADURA TIPO PALANCA (LLAVINES)</t>
  </si>
  <si>
    <t>CINTA PARA ENMASCARAR (MASKING TAPE)</t>
  </si>
  <si>
    <t>BASE PARA OJO DE BUEY</t>
  </si>
  <si>
    <t xml:space="preserve">TEFLON </t>
  </si>
  <si>
    <t>SILICON ELASTOMERICO COLOR GRIS</t>
  </si>
  <si>
    <t>RECIPIENTE PARA PASTA DRYLL 12-1/2</t>
  </si>
  <si>
    <t>CANELETA ADHESIVA 1/2</t>
  </si>
  <si>
    <t>CANELETA ADHESIVA 3/4</t>
  </si>
  <si>
    <t>BOMBILLA LED 7 W</t>
  </si>
  <si>
    <t xml:space="preserve">BOMBILLO LED 12W </t>
  </si>
  <si>
    <t xml:space="preserve">GAFAS DE SEGURIDAD </t>
  </si>
  <si>
    <t>DUCTO FLEXIBLE DE ALUMINIO PARA SECADORA 4X8</t>
  </si>
  <si>
    <t>SILICON ULTRA BLANCO (ELASTROMERICO)</t>
  </si>
  <si>
    <t>BISAGRA PARA PUERTA DE BAÑO 4¨ X3¨ X2.5 ¨ EN ACERO</t>
  </si>
  <si>
    <t xml:space="preserve">BOMBILLO LED 80W BLANCO 24.5 CM X 13.CM 6400K </t>
  </si>
  <si>
    <t>BOMBILLO LED OJO DE BUEY DG-5W GU5.3 BLANCO 6000K</t>
  </si>
  <si>
    <t>BOMBILLO LED OJO DE BUEY DG-5W GU5.3 AMARILLA 3000K</t>
  </si>
  <si>
    <t>BOMBILLO LED OJO DE BUEY GU10 5W BLANCO</t>
  </si>
  <si>
    <t>BOMBILLO LED OJO DE BUEY GU10  5W LUZ AMARILLA</t>
  </si>
  <si>
    <t>BOMBILLO LED PAR-30 11W LUZ AMARILLA 3000K</t>
  </si>
  <si>
    <t>BOMBILLO LED PAR-30 11W LUZ BLANCA 6500K</t>
  </si>
  <si>
    <t>BRAZO HIDRAULICO PARA PUERTAS  60-80 KG</t>
  </si>
  <si>
    <t xml:space="preserve">BREAKERS 60A </t>
  </si>
  <si>
    <t>CABEZA DE ASPERSOR PLASTICO DE PULSACIONES</t>
  </si>
  <si>
    <t>CAPACITOR DE 8 MICROFARADIOS CBB61</t>
  </si>
  <si>
    <t>CAPACITOR DE MARCHA DE 7.5 MICROFARADIO CBB65</t>
  </si>
  <si>
    <t xml:space="preserve">CAPACITOR DE MARCHA DE  35 MICROFARADIO CBB65 </t>
  </si>
  <si>
    <t>CAPACITOR DE MARCHA DE 40 MICROFARADIO CBB65</t>
  </si>
  <si>
    <t>CAPACITOR DE MARCHA DE 45 MICROFARADIO CBB65</t>
  </si>
  <si>
    <t>CAPACITOR DE MARCHA DE  60+5 MICROFARADIO CBB65</t>
  </si>
  <si>
    <t>CERRADURA PARA ARMARIO  103-20mm NO.11</t>
  </si>
  <si>
    <t>CERROJO DE ROCETA CUADRADA (LLAVIN DE PUERTA)</t>
  </si>
  <si>
    <t>CINTA DE ALUMINIO PARA REFIGERACION</t>
  </si>
  <si>
    <t>CINTA PARA DUCTO COLOR GRIS</t>
  </si>
  <si>
    <t>CINTA PARA DUCTO COLOR NEGRO</t>
  </si>
  <si>
    <t>CODO PVC SCH-80 1\'\'</t>
  </si>
  <si>
    <t>CODO PVC SCH-80 2\'\'</t>
  </si>
  <si>
    <t>CONTACTOR TRIPOLAR HDC6 65A</t>
  </si>
  <si>
    <t>CONTACTOR TRIPOLAR HDC6 80A</t>
  </si>
  <si>
    <t>CONTACTOR 2P 40A</t>
  </si>
  <si>
    <t>CUBRE FALTA PARA FREGADERO EN ACERO INOXIDABLE</t>
  </si>
  <si>
    <t>ESLINGA  3\'\' X 10m AMARILLA</t>
  </si>
  <si>
    <t>LAMPARA FLUORESCENTE T5 28W AMARILLA</t>
  </si>
  <si>
    <t xml:space="preserve">LAMPARA LED T8 9W 600mmx26mm G13 LUZ BLANCA  6500K </t>
  </si>
  <si>
    <t>LLAVE MEZCLADORA PARA FREGADERO DE 8\'\'</t>
  </si>
  <si>
    <t>LLAVE MEZCLADORA PARA LAVAMANOS DE UN SOLO HOYO</t>
  </si>
  <si>
    <t>PANEL REDONDO  12W LUZ BLANCA 6000 A 6500K</t>
  </si>
  <si>
    <t>TORNILLO CON ARANDELA DE ALUZINC  2 1/2\'</t>
  </si>
  <si>
    <t>CUBO MAGNETICO PARA TALADRO 3/8¨</t>
  </si>
  <si>
    <t>FOTOCELDA</t>
  </si>
  <si>
    <t>GUANTES CARNAZA Y LONA REFORZADOS</t>
  </si>
  <si>
    <t>LAMPARA LED T8 18W AMARILLA 3000K</t>
  </si>
  <si>
    <t>MASILLA PARA SHEETROCK</t>
  </si>
  <si>
    <t>PANEL REDONDO ULTRAPLANO 12W AMARILLA 3000K</t>
  </si>
  <si>
    <t>PANEL REDONDO ULTRAPLANO 24W 4000K 298X15MM</t>
  </si>
  <si>
    <t>PANEL CUADRADO ULTRAPLANO 18W AMARILLA 3000K</t>
  </si>
  <si>
    <t>PINTURA  GOSSAMER VEIL SW 9165</t>
  </si>
  <si>
    <t>PINTURA DAISY 6910</t>
  </si>
  <si>
    <t>PINTURA PEARLY WHITE 7009</t>
  </si>
  <si>
    <t>PINTURA AZUL CLARO SW 6750</t>
  </si>
  <si>
    <t>PINTURA  BLANCO 50</t>
  </si>
  <si>
    <t>PINTURA EN SPRAY AMARILLA</t>
  </si>
  <si>
    <t>PINTURA  EN SPRAY NEGRA</t>
  </si>
  <si>
    <t>PINTURA EN SPRAY BLANCA</t>
  </si>
  <si>
    <t>PINTURA LINO 56</t>
  </si>
  <si>
    <t>PINTURA NEGRA SW 6990</t>
  </si>
  <si>
    <t>PINTURA OXIDO ROJO</t>
  </si>
  <si>
    <t>PLAFON DE YESO</t>
  </si>
  <si>
    <t>REDUCCION PVC SCH-80 1 A 1/2</t>
  </si>
  <si>
    <t>REDUCCION PVC SCH-80 2 A 1</t>
  </si>
  <si>
    <t>REFRIGERANTE 22R 30LB</t>
  </si>
  <si>
    <t>RELOJ DE PRECION PARA MANOMETRO</t>
  </si>
  <si>
    <t>T PVC SCH-80 2´´</t>
  </si>
  <si>
    <t xml:space="preserve">TAPA PARA INODORO </t>
  </si>
  <si>
    <t>TARUGO PLASTICO ROJO</t>
  </si>
  <si>
    <t>TERMOMETRO INFRAROJO</t>
  </si>
  <si>
    <t>TIJERA PARA PODAR 21¨</t>
  </si>
  <si>
    <t>TOPE RECTO PARA PUERTA</t>
  </si>
  <si>
    <t>RAQUETA DE MOSQUITOS</t>
  </si>
  <si>
    <t>LAMPARA 18 W (2700K) CUADRADAS</t>
  </si>
  <si>
    <t>LLAVE ANGULAR REFORZADA DE 1/2</t>
  </si>
  <si>
    <t>LLAVE ANGULAR REFORZADA 3/8</t>
  </si>
  <si>
    <t>CAJA DE HERRAMIENTAS PLASTICAS DE 15\"</t>
  </si>
  <si>
    <t>MEZCLADOR PARA FREGADERO CON ROCIADORES</t>
  </si>
  <si>
    <t>MEZCLADOR ELECTRICO PARA PINTURA</t>
  </si>
  <si>
    <t>COLGADOR PARA PUERTAS DE 6 GANCHOS</t>
  </si>
  <si>
    <t>CUCHILLA DESGLOSABLE PLASTICO/METAL18MM</t>
  </si>
  <si>
    <t>PINTURA  7017</t>
  </si>
  <si>
    <t>PINTURA NEGRA 6790</t>
  </si>
  <si>
    <t>PINTURA 6850</t>
  </si>
  <si>
    <t>PINTURA BLANCO 1000</t>
  </si>
  <si>
    <t>PINTURA TEXTURIZADA 7018</t>
  </si>
  <si>
    <t>PINTURA 7018 PLUS ACRILICA BASE</t>
  </si>
  <si>
    <t>ESCALERA DE 6 PIES</t>
  </si>
  <si>
    <t>ESCALERA  13 PIE</t>
  </si>
  <si>
    <t>PINTURA GRIS NEVADA PLUS</t>
  </si>
  <si>
    <t>CAJA DE BREAKER EUROPEA DE 4</t>
  </si>
  <si>
    <t>LAMPARA LED CALIDA 12 W</t>
  </si>
  <si>
    <t>JUGT-0176</t>
  </si>
  <si>
    <t>JUGT-0177</t>
  </si>
  <si>
    <t>JUGT-0182</t>
  </si>
  <si>
    <t>JUGT-0184</t>
  </si>
  <si>
    <t>JUGT-0190</t>
  </si>
  <si>
    <t>JUGT-0191</t>
  </si>
  <si>
    <t>JUGT-0195</t>
  </si>
  <si>
    <t>JUGT-0196</t>
  </si>
  <si>
    <t>JUGT-0200</t>
  </si>
  <si>
    <t>JUGT-0201</t>
  </si>
  <si>
    <t>PELOTA / BALON DE PLAYA MULTICOLOR INFLABLE</t>
  </si>
  <si>
    <t>ROMPECABEZAS ENCAJABLE DE MADERA PARA VESTIR NIÑA.</t>
  </si>
  <si>
    <t>SET DE LUPAS DE COLORES PARA NIÑOS 6/1</t>
  </si>
  <si>
    <t>ROMPECABEZAS DE MADERA EN FORMA DE AVION</t>
  </si>
  <si>
    <t xml:space="preserve">ROMPECABEZAS OCEAN EN MADERA, 36 PIEZAS </t>
  </si>
  <si>
    <t>LIMP-0022</t>
  </si>
  <si>
    <t>LIMP-0033</t>
  </si>
  <si>
    <t>LIMP-0100</t>
  </si>
  <si>
    <t>LIMPIA CRISTALES 32 ONZ. SPRAY</t>
  </si>
  <si>
    <t>FUNDAS PARA DESECHOS HOSPITALARIOS 4 GLS 100/1</t>
  </si>
  <si>
    <t>GUANTES DE LATEX DESECHABLES TALLA (M)</t>
  </si>
  <si>
    <t>DESINFECTANTE LÍQUIDO</t>
  </si>
  <si>
    <t>AEROSOL PARA PLANCHAR (ALMIDON)</t>
  </si>
  <si>
    <t>CUBETAS PARA LIMPIEZA DE 15 LTS</t>
  </si>
  <si>
    <t>TOALLAS MICROFIBRA AMARILLA PARA LIMPIEZA 36/1</t>
  </si>
  <si>
    <t>FUNDAS PARA DESECHOS HOSPITALARIOS 30 GLS 100/1</t>
  </si>
  <si>
    <t>TOALLITAS PARA DESINFECCION (CLORADAS)</t>
  </si>
  <si>
    <t>ZAFACON PLASTICO 30 LTS</t>
  </si>
  <si>
    <t>SEÑALIZACION DE PISO MOJADO</t>
  </si>
  <si>
    <t>PASTILLA DE CLORO</t>
  </si>
  <si>
    <t>DESENGRASANTE MULTIUSO</t>
  </si>
  <si>
    <t xml:space="preserve">FRAGANCIA PARA CONECTOR ELECTRICO </t>
  </si>
  <si>
    <t>ODOP-0028</t>
  </si>
  <si>
    <t>ODOP-0029</t>
  </si>
  <si>
    <t>ODOP-0109</t>
  </si>
  <si>
    <t>ODOP-0259</t>
  </si>
  <si>
    <t>ODOP-0260</t>
  </si>
  <si>
    <t>ODOP-0261</t>
  </si>
  <si>
    <t>ODOP-0262</t>
  </si>
  <si>
    <t>ODOP-0263</t>
  </si>
  <si>
    <t>ODOP-0264</t>
  </si>
  <si>
    <t>ODOP-0265</t>
  </si>
  <si>
    <t>ODOP-0273</t>
  </si>
  <si>
    <t>BOLITAS DE ALGODÓN (ENDODONCIA)</t>
  </si>
  <si>
    <t>BROCHITA PARA PROFILAXIS</t>
  </si>
  <si>
    <t>BAJA LENGUAS 100/1 (DEPRESOR DE LENGUA)</t>
  </si>
  <si>
    <t>PORTA BANDA MATRIZ</t>
  </si>
  <si>
    <t xml:space="preserve">FRESAS PULIDO RESINA </t>
  </si>
  <si>
    <t>IONOMERO VIDRIO AUTOPOLIMERIZABLE (TIPO 2)</t>
  </si>
  <si>
    <t>MTA CEMENTO BLANCO</t>
  </si>
  <si>
    <t>PINZA PARA CORTONEAR CORONAS ( JHOMSON 114)</t>
  </si>
  <si>
    <t>SELLANTES DE FOSAS Y FISURAS (FOTOPOLIMERIZABLES)</t>
  </si>
  <si>
    <t>PINZA MOSQUITO RECTA</t>
  </si>
  <si>
    <t>RETRACTOR DE LABIOS ( TIPO C )</t>
  </si>
  <si>
    <t>LOSETA DE CRISTAL ( VIDRIO )</t>
  </si>
  <si>
    <t>AIR PROPHY P555 TPC (PROFIJET)</t>
  </si>
  <si>
    <t>FRESAS OPERATORIA BRASSLE</t>
  </si>
  <si>
    <t>LIMAS ENDODONCIA 45-80 LONGITUD 21MM</t>
  </si>
  <si>
    <t>PORTA CARPULE</t>
  </si>
  <si>
    <t>JERINGAS DE 5 CC</t>
  </si>
  <si>
    <t>JERINGAS DE 10 CC</t>
  </si>
  <si>
    <t>PUNTA DE CAVITRON</t>
  </si>
  <si>
    <t>FRESA REDONDA NO.8 BAJA VELOCIDAD</t>
  </si>
  <si>
    <t>FRESA DIAMANTADA REDONDA GRANDE DE ALTA VELOCIDAD</t>
  </si>
  <si>
    <t>FRESA DIAMANTADA REDONDA MEDIANA ALTA VELOCIDAD</t>
  </si>
  <si>
    <t>FRESA DE CARBURO REDONDA GRANDE DE MICROMOTOR</t>
  </si>
  <si>
    <t>PINZA PARA ALGODÓN</t>
  </si>
  <si>
    <t>OFIC-0067</t>
  </si>
  <si>
    <t>OFIC-0069</t>
  </si>
  <si>
    <t>OFIC-0078</t>
  </si>
  <si>
    <t>OFIC-0079</t>
  </si>
  <si>
    <t>OFIC-0080</t>
  </si>
  <si>
    <t>OFIC-0089</t>
  </si>
  <si>
    <t>OFIC-0129</t>
  </si>
  <si>
    <t xml:space="preserve">OPALINA 500/1 </t>
  </si>
  <si>
    <t>PALPEL SATINADO PARA IMPRIMIR</t>
  </si>
  <si>
    <t>PINCELES FINOS PROFESIONALES DE PELO SINTÉTICO 12/1</t>
  </si>
  <si>
    <t>FOLDER AMARILLO TAMAÑO 8 1/2 X 11, PRESENTACIÓN 100/1</t>
  </si>
  <si>
    <t>TINTA PARA SELLO GOTERO AZUL</t>
  </si>
  <si>
    <t>TINTA PARA SELLO GOTERO ROJO</t>
  </si>
  <si>
    <t>ESPIRALES COLOR CLEAR PARA ENCUADERNAR 17MM</t>
  </si>
  <si>
    <t>ESPIRALES COLOR CLEAR PARA ENCUADERNAR 25MM</t>
  </si>
  <si>
    <t>ESPIRALES COLOR CLEAR PARA ENCUADERNAR 9MM</t>
  </si>
  <si>
    <t>TINTA PARA SELLO GOTERO VERDE 12/1</t>
  </si>
  <si>
    <t>RESALTADOR AMARILLO 6/1</t>
  </si>
  <si>
    <t>CORRECTOR LIQUIDO TIPO LAPIZ</t>
  </si>
  <si>
    <t>CLIP BILLETERO 15 MM, 12/1 (1/2\")</t>
  </si>
  <si>
    <t>CLIP BILLETERO 32 MM (1 1/4) 12/1</t>
  </si>
  <si>
    <t>CLIP BILLETERO 2\"(51MM) 12/1</t>
  </si>
  <si>
    <t>PILAS RECARGABLES AA  6/1</t>
  </si>
  <si>
    <t>PILAS RECARGABLES AAA  6/1</t>
  </si>
  <si>
    <t>CLIP BILLETERO 1\" (25MM) 12/1</t>
  </si>
  <si>
    <t>PEAR-30809</t>
  </si>
  <si>
    <t>PEAR-30812</t>
  </si>
  <si>
    <t>PEAR-30815</t>
  </si>
  <si>
    <t>BASC-3 PRS-P ESCALAS EVALUATIVAS DE LOS PADRES PREESCOLAR EDADES DE 2 A 5. BASC-3 PRS PRESCHOOL  RECORD FORMS SPANISH QTY  25 (PRINT)</t>
  </si>
  <si>
    <t>BASC-3 ESCALAS EVALUATIVAS DE LOS PADRES.  NIÑO(A) EDADES DE 6 A 11. BASC-3 PRS CHILD RECORD  FORMS SPANISH QTY 25 (PRINT)</t>
  </si>
  <si>
    <t>SUPM-0023</t>
  </si>
  <si>
    <t>SUPM-0035</t>
  </si>
  <si>
    <t>SUPM-0042</t>
  </si>
  <si>
    <t>SUPM-0081</t>
  </si>
  <si>
    <t>SUPM-0092</t>
  </si>
  <si>
    <t>CANELA EN POLVO (FRASCO)</t>
  </si>
  <si>
    <t>GALLETAS LIMON 10/1 (TIPO WAFFLER)</t>
  </si>
  <si>
    <t>SEMILLAS MIXTAS</t>
  </si>
  <si>
    <t>MAIZ EN GRANO PALOMITA DE MAIZ</t>
  </si>
  <si>
    <t xml:space="preserve">MIEL </t>
  </si>
  <si>
    <t>PASAS</t>
  </si>
  <si>
    <t>TE CALIENTE VARIADO 20/1</t>
  </si>
  <si>
    <t>MEZCLA PARA TÉ FRIO 33 L</t>
  </si>
  <si>
    <t>VINAGRE DE FRUTAS 120 OZ</t>
  </si>
  <si>
    <t>ANIS DULCE (FRASCO)</t>
  </si>
  <si>
    <t>CANELILLA</t>
  </si>
  <si>
    <t>PALOMITAS DE MAIZ PARA MICROONDAS, PRESENTACIÓN 3/1</t>
  </si>
  <si>
    <t xml:space="preserve">MEZCLA PARA TE CALIENTE </t>
  </si>
  <si>
    <t>HOJUELAS DE MAIZ DULCE PAQUETE 6/1</t>
  </si>
  <si>
    <t>CARAMELO DE CANELA (MENTAS )</t>
  </si>
  <si>
    <t>CREMA CORPORAL CON OLOR</t>
  </si>
  <si>
    <t>TECN-0011</t>
  </si>
  <si>
    <t>TECN-0012</t>
  </si>
  <si>
    <t>TECN-0015</t>
  </si>
  <si>
    <t>TECN-0016</t>
  </si>
  <si>
    <t>TECN-0017</t>
  </si>
  <si>
    <t>TECN-0018</t>
  </si>
  <si>
    <t>TECN-0019</t>
  </si>
  <si>
    <t>TECN-0020</t>
  </si>
  <si>
    <t>TECN-0021</t>
  </si>
  <si>
    <t>TECN-0022</t>
  </si>
  <si>
    <t>TECN-0023</t>
  </si>
  <si>
    <t>TECN-0024</t>
  </si>
  <si>
    <t>TECN-0025</t>
  </si>
  <si>
    <t>MEMORIA SD PARA CAMARA FOTOGRAFICA 512 GB</t>
  </si>
  <si>
    <t xml:space="preserve">TONER AZUL 201A </t>
  </si>
  <si>
    <t>TONER NEGRO 87A</t>
  </si>
  <si>
    <t xml:space="preserve">TONER AMARILLO 201A </t>
  </si>
  <si>
    <t>TONER NEGRO 201A</t>
  </si>
  <si>
    <t>TONER ROSADO 201A</t>
  </si>
  <si>
    <t>TERP-0003</t>
  </si>
  <si>
    <t>TERP-0012</t>
  </si>
  <si>
    <t>TERP-0019</t>
  </si>
  <si>
    <t>TERP-0021</t>
  </si>
  <si>
    <t>TERP-0022</t>
  </si>
  <si>
    <t>TERP-0033</t>
  </si>
  <si>
    <t>TERP-0034</t>
  </si>
  <si>
    <t>TERP-0035</t>
  </si>
  <si>
    <t>TERP-0036</t>
  </si>
  <si>
    <t>TERP-0038</t>
  </si>
  <si>
    <t>TERP-0073</t>
  </si>
  <si>
    <t>TERP-0099</t>
  </si>
  <si>
    <t>TERP-0100</t>
  </si>
  <si>
    <t>TERP-0189</t>
  </si>
  <si>
    <t>TERP-0219</t>
  </si>
  <si>
    <t>TERP-0233</t>
  </si>
  <si>
    <t>TERP-0381</t>
  </si>
  <si>
    <t>TERP-0424</t>
  </si>
  <si>
    <t>TERP-0426</t>
  </si>
  <si>
    <t>TERP-0449</t>
  </si>
  <si>
    <t xml:space="preserve"> PAPEL PARA CAMILLA</t>
  </si>
  <si>
    <t>CRONOMETRO MULTIUSO</t>
  </si>
  <si>
    <t>GONIOMETRO</t>
  </si>
  <si>
    <t>HOT COLD THERAPEUTIC (COMPRESA  GEL)</t>
  </si>
  <si>
    <t xml:space="preserve">ACEITE PARA BEBE DE 12 A 14 ONZA, </t>
  </si>
  <si>
    <t>ESTETOSCOPIO (KIDSAFE, INCLUYE INTERCHAGEABLE FACES)</t>
  </si>
  <si>
    <t>TRAJE DE BAÑO MASCULINO TALLA L</t>
  </si>
  <si>
    <t>SLIME (MASA ELASTICA, MOCO LOCO 12/1)</t>
  </si>
  <si>
    <t>DISFRAZ HOMBRE ARAÑA</t>
  </si>
  <si>
    <t>MASK HOMBRE ARAÑA (MASCARA DE HOMBRE ARAÑA DISFRAZ)</t>
  </si>
  <si>
    <t xml:space="preserve"> MASK IRON MAN (MASCARA HOMBRE DE HIERRO DISFRAZ)</t>
  </si>
  <si>
    <t>DISFRAZ PRINCESA BELLA DURMIENTE (COLOR ROSADO)</t>
  </si>
  <si>
    <t xml:space="preserve">DISFRAZ SIRENITA </t>
  </si>
  <si>
    <t>CONSOLIDADO REPORTE DE INVENTARIO</t>
  </si>
  <si>
    <t>INVENTARIO DE ALMACEN ARTICULOS DE TERAPIA</t>
  </si>
  <si>
    <t>INVENTARIO DE ALMACEN ARTICULOS ESCOLARES</t>
  </si>
  <si>
    <t>INVENTARIO DE ALMACEN ARTICULOS IMPRESOS</t>
  </si>
  <si>
    <t>INVENTARIO DE ALMACEN ARTICULOS DE LIMPIEZA</t>
  </si>
  <si>
    <t>INVENTARIO DE ALMACEN ARTICULOS ODONTOLOGICOS</t>
  </si>
  <si>
    <t>INVENTARIO DE ALMACEN ARTICULOS DE OFICINA</t>
  </si>
  <si>
    <t>COCI-0072</t>
  </si>
  <si>
    <t>TAZAS PARA CHOCOLATE/PLATILLOS EN PORCELANA.</t>
  </si>
  <si>
    <t>DECO-0002</t>
  </si>
  <si>
    <t>DECO-0024</t>
  </si>
  <si>
    <t>PLANTA ARTIFICIAL TIPO BAMBOO  6\" de  ALTURA</t>
  </si>
  <si>
    <t>PLANTA DE PALMA ARECA NATURALES</t>
  </si>
  <si>
    <t>ESCO-0027</t>
  </si>
  <si>
    <t>CUCHARAS PLASTICAS DE COLORES, 4/1</t>
  </si>
  <si>
    <t>MASILLA VARIOS COLORES  PLAY DOH</t>
  </si>
  <si>
    <t>FOAMI COLOR CREMA. ( LIMONCILLO) PRESENTACIÓN 10/1</t>
  </si>
  <si>
    <t>Tyrap 100/1 (Sujeta Cable )</t>
  </si>
  <si>
    <t>LAMPARA LED 40W (CUADRADA)</t>
  </si>
  <si>
    <t>IMPR-0013</t>
  </si>
  <si>
    <t>IMPR-0015</t>
  </si>
  <si>
    <t>IMPR-0025</t>
  </si>
  <si>
    <t>IMPR-0026</t>
  </si>
  <si>
    <t>IMPR-0027</t>
  </si>
  <si>
    <t>IMPR-0028</t>
  </si>
  <si>
    <t>IMPR-0029</t>
  </si>
  <si>
    <t>IMPR-0030</t>
  </si>
  <si>
    <t>IMPR-0031</t>
  </si>
  <si>
    <t>IMPRESIÓN DE EJEMPLARES DE GESTIÓN CAID 2021-2024</t>
  </si>
  <si>
    <t>FLECHAS EN VINYL AUTOADHERIBLE COLOR BLANCO</t>
  </si>
  <si>
    <t>PLASTICOS PORTA CARNET</t>
  </si>
  <si>
    <t>COLGANTES PARA CARNET</t>
  </si>
  <si>
    <t>LOGO UITT EN VINYL AUTOADHERIBLE PARA PUERTA</t>
  </si>
  <si>
    <t>SELLO GOMIGRAFO REDONDO PRE-TINTADO</t>
  </si>
  <si>
    <t>EXHIBIDORES ACRILICOS</t>
  </si>
  <si>
    <t>BACK PANEL</t>
  </si>
  <si>
    <t>JUGT-0082</t>
  </si>
  <si>
    <t xml:space="preserve">MAGNETIC FASHION 28 PIEZAS, MUÑECA PARA VESTIR </t>
  </si>
  <si>
    <t>COCINA PARA NIÑOS QUE FAVORECE LOS JUEGOS DE ROL.</t>
  </si>
  <si>
    <t xml:space="preserve">TELLING TIME TARJETS, 96 FLASH CARDS. </t>
  </si>
  <si>
    <t xml:space="preserve">FIGURAS GEOMETRICAS. </t>
  </si>
  <si>
    <t xml:space="preserve">DEMOSTRATION CLOCK O RELOJ DE DEMOSTRACION. </t>
  </si>
  <si>
    <t xml:space="preserve">JUEGO DE APAREO CONTRA RELOJ. </t>
  </si>
  <si>
    <t xml:space="preserve">QUE HORA ES. </t>
  </si>
  <si>
    <t xml:space="preserve">TIME TIMER TEMPORIZADOR DE TIEMPO AUDIBLE. </t>
  </si>
  <si>
    <t>TIME TIMER TEMPORIZADOR DE TIEMPO AUDIBLE,</t>
  </si>
  <si>
    <t xml:space="preserve">FORMAS GEOMETRICAS DE MADERA. </t>
  </si>
  <si>
    <t xml:space="preserve">GEOMETRIC SHAPE CUTTER SET DE 24 CORTADORES DE MASILLA </t>
  </si>
  <si>
    <t xml:space="preserve">SET DE FIGURAS GEOMETRICAS DE TELA, GIMNASIO DE 10 PIEZAS. </t>
  </si>
  <si>
    <t xml:space="preserve">MAPA DE CONTINENTES Y OCEANOS. </t>
  </si>
  <si>
    <t xml:space="preserve">BANDEJA DE METAL PARA PINTAR CON LOS DEDOS SIN ENSUCIAR. </t>
  </si>
  <si>
    <t xml:space="preserve">PERLAS SENSORIALES LAVABLES. </t>
  </si>
  <si>
    <t xml:space="preserve">SET DE VEHICULOS DE EMERGENCIA DE JUGUETE </t>
  </si>
  <si>
    <t>PELOTAS SENSORIALES IRREGULARES</t>
  </si>
  <si>
    <t xml:space="preserve">SET DE BOLAS SENSORIALES CON TEXTURAS Y COLORES BRILLANTES. </t>
  </si>
  <si>
    <t xml:space="preserve">MOTOCICLETA DE JUGUETE DE PLASTICO </t>
  </si>
  <si>
    <t xml:space="preserve">JUGUETE DE AUTOBUS ESCOLAR PARA NIÑOS PEQUEÑOS. </t>
  </si>
  <si>
    <t>MUEBLES DE SALA PARA CASITA DE MADERA.</t>
  </si>
  <si>
    <t xml:space="preserve">PELOTA INFLABLE CON DISEÑO DE SANDIA PERFECTA </t>
  </si>
  <si>
    <t xml:space="preserve">SISTEMA SOLAR INFLABLE TAMAÑO GIGANTE. </t>
  </si>
  <si>
    <t xml:space="preserve">TROMPETA DE JUGUETE CON BOTONES. </t>
  </si>
  <si>
    <t>ANDADOR / RIDE-ON DE MADERA 2 EN 1 OH CARRITO DE MADERA.</t>
  </si>
  <si>
    <t xml:space="preserve">CARRITOS JUEGAN Y RUEDAN. SET DE 5/1 </t>
  </si>
  <si>
    <t xml:space="preserve">MY MAGNETIC DAILY CALENDAR.  </t>
  </si>
  <si>
    <t>ROMPECABEZAS BABY BODIES: PIEZAS MAS GRANDES, GRUESAS</t>
  </si>
  <si>
    <t xml:space="preserve">JUMBO LANCING BEADS O CUENTAS DE CORDONES GIGANTES. </t>
  </si>
  <si>
    <t xml:space="preserve">ROMPECABEZAS JUMBO DE PIEZAS DE MADERA </t>
  </si>
  <si>
    <t xml:space="preserve">ROMPECABEZAS JUMBO DE MAPA GEOGRAFICO DE LA REP. DOM. </t>
  </si>
  <si>
    <t xml:space="preserve">ROMPECABEZAS DE 24 PIEZAS DE DIBUJOS ANIMADOS DE COCHES. </t>
  </si>
  <si>
    <t xml:space="preserve">JACK MAGNETIC DRESS-UP </t>
  </si>
  <si>
    <t xml:space="preserve">TEATRO DE MARIONETAS DE PISO. </t>
  </si>
  <si>
    <t>CARRITOS DE METAL MULTICOLORES 6/1</t>
  </si>
  <si>
    <t xml:space="preserve"> SPINNER FIDGET MULTICOLOR </t>
  </si>
  <si>
    <t>YOYO MULTICOLOR</t>
  </si>
  <si>
    <t xml:space="preserve">ROMPECABEZAS ENCAJABLE DE MARIPOSA.  </t>
  </si>
  <si>
    <t xml:space="preserve">ROMPECABEZAS DE MADERA CON NUMERO DEL 1 AL 20.  </t>
  </si>
  <si>
    <t>SONAJERO Y MODELADOR SENSORIAL.</t>
  </si>
  <si>
    <t>DESINCRUSTANTE (REMOVEDOR DE MANCHAS, DESCURTIDOR)</t>
  </si>
  <si>
    <t xml:space="preserve">DESGRASANTE DE 32 ONZAS EN SPRAY. </t>
  </si>
  <si>
    <t xml:space="preserve">AGUJAS DE ANESTESIA SILICONADAS. </t>
  </si>
  <si>
    <t xml:space="preserve">ALGINATO CROMATICO </t>
  </si>
  <si>
    <t>BATAS DESECHABLES CON MANGAS LARGAS  AZUL CLARO KIT 10/1</t>
  </si>
  <si>
    <t xml:space="preserve">CORONAS DE ACERO INOXIDABLE DIENTES PERMANENTES. </t>
  </si>
  <si>
    <t xml:space="preserve">CORONAS DE ACERO INOXIDABLE PEDIATRICAS. </t>
  </si>
  <si>
    <t xml:space="preserve"> IONOMERO (FOTOPOLIMERIZABLE) TIPO II NEGRO.</t>
  </si>
  <si>
    <t>MICROBRUSH 4/1. CEPILLOS FINOS DESECHABLES DE 2.5 MM.</t>
  </si>
  <si>
    <t>PIEDRA POMEZ</t>
  </si>
  <si>
    <t xml:space="preserve">TIRA DE LIXA (RESINA) </t>
  </si>
  <si>
    <t>FRESAS DE CARBURO</t>
  </si>
  <si>
    <t>REVELADOR DE PLACA DE TRES COLORES</t>
  </si>
  <si>
    <t>GUANTES TRANSPARENTES DE POLIETILENO, PRESENTACION 100/1</t>
  </si>
  <si>
    <t>CORONAS DE ACERO INOXIDABLE D4</t>
  </si>
  <si>
    <t xml:space="preserve">COPITAS DE GOMA, CEPILLO ESPECIALIZADO </t>
  </si>
  <si>
    <t>ESPEJO INTRAORAL PARA FOTOGRAFIA</t>
  </si>
  <si>
    <t>OFIC-0029</t>
  </si>
  <si>
    <t>OFIC-0070</t>
  </si>
  <si>
    <t xml:space="preserve">PIZARRA BLANCA MEDIDA 90 X 120CM </t>
  </si>
  <si>
    <t>PAPEL DE HILO 500/1</t>
  </si>
  <si>
    <t>CARTULINA DE HILO 250/1</t>
  </si>
  <si>
    <t>PORTADAS TRANSPARENTE PARA ENCUADERNACIÓN, 50/1</t>
  </si>
  <si>
    <t>PIZARRA CON CABALLETE DE MADERA PARA USAR TIZA Y MARCADOR</t>
  </si>
  <si>
    <t>PORTADAS NEGRAS PARA ENCUADERNACIÓN, 50/1</t>
  </si>
  <si>
    <t>PENDAFLEX TAMAÑO 8 1/2 X 14 COLOR VERDE, 25/1 (COLGANTES)</t>
  </si>
  <si>
    <t>PENDAFLEX TAMAÑO 8 1/2 X 11 COLOR VERDE, 25/1 (COLGANTES)</t>
  </si>
  <si>
    <t>PAPELERA DE PEDAL DE 15  LTS. DE ACERO INOXIDABLE.</t>
  </si>
  <si>
    <t xml:space="preserve">SOBRES BLANCO NO.10 TIPO CARTA 500/1 </t>
  </si>
  <si>
    <t>NOTAS ADHESIVAS 5X3</t>
  </si>
  <si>
    <t xml:space="preserve">FORRO PROTECTOR PARA APPLE IPAD DE 11 PULGS. </t>
  </si>
  <si>
    <t>LAMINA PROTECTORA DE PANTALLA EN PLASTICO PARA IPAD.</t>
  </si>
  <si>
    <t>FORRO PROTECTOR PARA TABLETA SAMSUNG S8 DE 10.5 PULGS.</t>
  </si>
  <si>
    <t>LAMINA PROTECTORA DE PANTALLA EN PLASTICO SAMSUNG S8.</t>
  </si>
  <si>
    <t>BULTO PARA CAMARA DE COLOR NEGRO.</t>
  </si>
  <si>
    <t>TERP-0040</t>
  </si>
  <si>
    <t>TERP-0041</t>
  </si>
  <si>
    <t>TERP-0101</t>
  </si>
  <si>
    <t>TERP-0102</t>
  </si>
  <si>
    <t>TERP-0172</t>
  </si>
  <si>
    <t>TERP-0173</t>
  </si>
  <si>
    <t>TERP-0343</t>
  </si>
  <si>
    <t>TERP-0369</t>
  </si>
  <si>
    <t>TERP-0373</t>
  </si>
  <si>
    <t>MARTILLO DE REFLEJOS.</t>
  </si>
  <si>
    <t>BALANCIN DE GOMA.</t>
  </si>
  <si>
    <t>PERLAS DE AGUA PEQUEÑITAS DE GEL DE 2MM.</t>
  </si>
  <si>
    <t>ARGOLLAS METALICAS ABATIBLES MEDIDA 1.5 PG</t>
  </si>
  <si>
    <t>ARGOLLAS METALICAS ABATIBLES MEDIDA 2.5 PG</t>
  </si>
  <si>
    <t>ANTIFAZ SUPER HEROES VARIADOS PARA NIÑOS.</t>
  </si>
  <si>
    <t>GORROS DE NAVIDAD (SANTA CLAUS)</t>
  </si>
  <si>
    <t>SOMBRERO DE MAGO</t>
  </si>
  <si>
    <t>SOMBRERO DEL DR. SEUS PARA NIÑOS</t>
  </si>
  <si>
    <t>SOMBRERO DE PARAGUAS PARA NIÑOS.</t>
  </si>
  <si>
    <t>BUFANDAS EN PLUMAS COLORIDAS PARA NIÑOS</t>
  </si>
  <si>
    <t>ANTIFAS PARA DORMIR DE NIÑOS</t>
  </si>
  <si>
    <t xml:space="preserve"> OTOMANES PUFS CUADRADOS VARIOS COLORES 4/1</t>
  </si>
  <si>
    <t>PESA DE 1/2 LIBRA CON AJUSTE EL VELCRO PARA NIÑOS.</t>
  </si>
  <si>
    <t>DISFRAZ SOMBRERO COWBOY HAT</t>
  </si>
  <si>
    <t>COMPRENSAS PARA TERAPIA CALOR HEATING PAD</t>
  </si>
  <si>
    <t>BALDOSA DE PLASTICO RELLENA DE GEL NO TOXICA, SENSIBLE AL TACTO.</t>
  </si>
  <si>
    <t>SOMBREROS DE COPA VARIOS COLORES (ROJO, AZUL Y NEGRO)</t>
  </si>
  <si>
    <t>TEA-10B</t>
  </si>
  <si>
    <t>ADOS 2 MODULO 1. PRE-VERBAL PALABRAS SUELTAS ESPAÑOL. SPANISH LANGUAGE PROTOCOL.BOOKLET: MODULE 1. (10/1)</t>
  </si>
  <si>
    <t>COCI-0100</t>
  </si>
  <si>
    <t>TENEDORES DE MESA ACERO INOXIDABLE COLOR PLATA</t>
  </si>
  <si>
    <t xml:space="preserve">PINZA DE METAL PARA COCINA </t>
  </si>
  <si>
    <t>FUNDAS PLASTICAS DE ZIPLOC GRANDES 26.8 CM X 27.3 CM 28/1</t>
  </si>
  <si>
    <t>DISPENSADOR DE AGUA DE VIDRIO CON TAPA HERMETICA.</t>
  </si>
  <si>
    <t xml:space="preserve">SET DE BOWL EN VIDRIO PARA ENSALADA 3/1. </t>
  </si>
  <si>
    <t xml:space="preserve">MANTEL PLASTICO LISO  84\" LARGO X 60¨ DE ANCHO </t>
  </si>
  <si>
    <t>OLLA ESMALTADA 26 CM, CON DOS ASAS</t>
  </si>
  <si>
    <t>JARRA TERMICA ACERO INOXIDABLE PARA CAFE</t>
  </si>
  <si>
    <t>FUNDAS PLASTICAS DE ZIPLOC MEDIANAS 16.5 CM X 13.9 CM X 2.54 CM 150/1</t>
  </si>
  <si>
    <t xml:space="preserve">PINTURA PARA DEDOS 6/1 </t>
  </si>
  <si>
    <t>FERR-0231</t>
  </si>
  <si>
    <t xml:space="preserve">PINTURA ARENA DEL SUR 71 SATINADA BASE BLANCA </t>
  </si>
  <si>
    <t>PINTURA AZUL TR</t>
  </si>
  <si>
    <t>REGUILETE MICROASPESOR GIRATORIO DE 360 GRADOS PARA CESPED</t>
  </si>
  <si>
    <t>BOTAS DE GOMA PARA LLUVIA #9</t>
  </si>
  <si>
    <t>IMPERMEABILIZANTE (ULTRA BLANCO)</t>
  </si>
  <si>
    <t>ROLLO DE TAPE COLOR NEGRO ELECTRICO, MASKING TAPE</t>
  </si>
  <si>
    <t>LIMP-0074</t>
  </si>
  <si>
    <t>LIMP-0077</t>
  </si>
  <si>
    <t>SUMINISTRO E INSTALACIÓN DE VALLA PUBLICITARIA</t>
  </si>
  <si>
    <t xml:space="preserve">ESCOBILLONES BARRENDEROS PARA EXTERIOR, FLECOS CORTO </t>
  </si>
  <si>
    <t>ESCOBILLONES BARRENDEROS PARA EXTERIOR, FLECOS LARGOS</t>
  </si>
  <si>
    <t xml:space="preserve"> AMBIENTADOR ELÉCTRICO PARA FRAGANCIA EN ACEITE </t>
  </si>
  <si>
    <t>ZAFACON DE ACERO INOXIDABLE DE PEDAL 30 GLS</t>
  </si>
  <si>
    <t>ZAFACON DE PLASTICO Y PEDAL 12 LTS</t>
  </si>
  <si>
    <t xml:space="preserve">DISPENSADOR REFIL PORTADOR DE AMBIENTADOR, 6.2 ONZA. </t>
  </si>
  <si>
    <t xml:space="preserve">ROMPECABEZAS NUMBER BOARDS AND PEGS PUZZLE </t>
  </si>
  <si>
    <t>SET DE 4 ROMPECABEZAS PROGRESIVOS DE ANIMALES DE SELVA</t>
  </si>
  <si>
    <t>POPIT.  LLAVERITOS EN MATERIAL SILICON</t>
  </si>
  <si>
    <t>JUEGO DE JACKS, BOLA DE GOMA MARMOLEADA</t>
  </si>
  <si>
    <t>ROMPECABEZAS DE COMBINAR ROPA DE MADERA FAMILIA DE OSOS</t>
  </si>
  <si>
    <t>ROMPECABEZA AUTOBUS ESCOLAR DE MADERA.</t>
  </si>
  <si>
    <t>ROMPECABEZA MEDIO DE TRANSPORTE ENCAJABLE</t>
  </si>
  <si>
    <t>GRABADO ACIDO GRABADO ACIDO (ácido ortofosfótico o fosfórico 37%)</t>
  </si>
  <si>
    <t xml:space="preserve"> ALKASITE (CENTION N)</t>
  </si>
  <si>
    <t xml:space="preserve">DISPOSITIVO MIOFUNCIONAL I3 FASE1 PRIMERA ETAPA CLASE III ANGLE SIZE M. </t>
  </si>
  <si>
    <t xml:space="preserve">DISPOSITIVO MIOFUNCIONAL I3 FASE1 PRIMERA ETAPA CLASE III ANGLE  SIZE S.   </t>
  </si>
  <si>
    <t>DISPOSITIVO MIOFUNCIONAL I3 FASE II SEGUNDA ETAPA CLASE III ANGLE  SIZE M</t>
  </si>
  <si>
    <t>DISPOSITIVO MIOFUNCIONAL I3 FASE II SEGUNDA ETAPA CLASE III ANGLE SIZE S.</t>
  </si>
  <si>
    <t>DISPOSITIVO MIOFUNCIONAL KI PRIMERA ETAPA CLASE I, II ANGLE SIZE S.</t>
  </si>
  <si>
    <t xml:space="preserve">DISPOSITIVO MIOFUNCIONAL KI PRIMERA ETAPA CLASE I, II ANGLE SIZE M. </t>
  </si>
  <si>
    <t xml:space="preserve">DISPOSITIVO MIOFUNCIONAL K2 SEGUNDA ETAPA CLASE I, II ANGLE SIZE S. </t>
  </si>
  <si>
    <t>DISPOSITIVO MIOFUNCIONAL K2 SEGUNDA ETAPA CLASE I,II ANGLE SIZE M</t>
  </si>
  <si>
    <t>FRESAS ARKANSAS (FRESA CHOFU 6/1)</t>
  </si>
  <si>
    <t xml:space="preserve">RESINAS A2 </t>
  </si>
  <si>
    <t xml:space="preserve">SEPARADOR FARABEUF </t>
  </si>
  <si>
    <t>ABRE BOCA SPANDEX NIÑOS SET (1X2) (RETRACTOR DE LABIOS)</t>
  </si>
  <si>
    <t xml:space="preserve">PAPEL ARTICULAR DOS COLORES </t>
  </si>
  <si>
    <t>RESINAS COLORES A1</t>
  </si>
  <si>
    <t>BANDERITAS 0.5 X 1.7 MULTICOLOR (NOTA ADHESIVA FIRMA)</t>
  </si>
  <si>
    <t>LAPICES DE CARBON TRIANGULAR GRUESOS, 10/1</t>
  </si>
  <si>
    <t>CHINCHETAS PUNTAS DE METAL Y CABEZA PLASTICA</t>
  </si>
  <si>
    <t>PAPEL BOND 8 1/2 x14 RESMA LEGAL</t>
  </si>
  <si>
    <t xml:space="preserve">BOLÍGRAFO CON CADENA TINTA AZUL </t>
  </si>
  <si>
    <t xml:space="preserve">GRAPAS PARA GRAPADORAS INDUSTRIALES DE ALTO RENDIMIENTO. </t>
  </si>
  <si>
    <t>TERP-0011</t>
  </si>
  <si>
    <t>DIAPASON MEDICO 128 CICLOS 128 HRZ.</t>
  </si>
  <si>
    <t>PESA 1 1/2 LIBRA CON AJUSTE EN VELCRO PARA NIÑOS,</t>
  </si>
  <si>
    <t>PIZARRA DE 2 CARAS BLANCA/ NEGRA MAGNETICA (CAMBIO RAPIDO 2 LADOS)</t>
  </si>
  <si>
    <t>OFIC-0090</t>
  </si>
  <si>
    <t>LAPICEROS TINTA AZUL, 12/1</t>
  </si>
  <si>
    <t>OFIC-0151</t>
  </si>
  <si>
    <t>ESPIRAL CONTINUO 5/16</t>
  </si>
  <si>
    <t>BASC-3 ESCALAS EVALUATIVAS DE LOS PADRES PRS-A ADOLESCENTES EDADES DE 12 A 21. BASC-3 PRS ADOLESCENT  RECORD FORMS SPANISH QTY  25 (PRINT)</t>
  </si>
  <si>
    <t>AL 31 DE MARZO 2025</t>
  </si>
  <si>
    <t>COCI-0008</t>
  </si>
  <si>
    <t>VASOS DESECHABLES 3 ONZAS</t>
  </si>
  <si>
    <t xml:space="preserve">SET DE VINAGRERA </t>
  </si>
  <si>
    <t>COCI-0012</t>
  </si>
  <si>
    <t>SET DE CUCHILLOS PARA COCINA 9/1</t>
  </si>
  <si>
    <t>COCI-0026</t>
  </si>
  <si>
    <t>MANTEL DE MESA 152X259 CM</t>
  </si>
  <si>
    <t>BANDEJA REDONDA PARA SERVIR ACERO INOXIDABLE</t>
  </si>
  <si>
    <t>COCI-0076</t>
  </si>
  <si>
    <t>CUCHARA DE SOPA PLATEADA, ACERO INOXIDABLE</t>
  </si>
  <si>
    <t>COCI-0091</t>
  </si>
  <si>
    <t>PAÑO REDONDO PARA BANDEJA</t>
  </si>
  <si>
    <t>GLOBO PLATEADO 144/1</t>
  </si>
  <si>
    <t>DECO-0013</t>
  </si>
  <si>
    <t>GLOBO AMARILLO PASTEL 100/1</t>
  </si>
  <si>
    <t>DECO-0025</t>
  </si>
  <si>
    <t>GLOBO AMARILLO POLLITO 100/1</t>
  </si>
  <si>
    <t>DECO-0026</t>
  </si>
  <si>
    <t>GLOBO AZUL PASTEL 100/1</t>
  </si>
  <si>
    <t>DECO-0027</t>
  </si>
  <si>
    <t>GLOBO AZUL POSITIVO 100/1</t>
  </si>
  <si>
    <t>DECO-0028</t>
  </si>
  <si>
    <t>GLOBO BLANCO 100/1</t>
  </si>
  <si>
    <t>DECO-0029</t>
  </si>
  <si>
    <t>GLOBO DORADO 100/1</t>
  </si>
  <si>
    <t>DECO-0030</t>
  </si>
  <si>
    <t>GLOBO GRIS 100/1</t>
  </si>
  <si>
    <t>DECO-0031</t>
  </si>
  <si>
    <t>GLOBO LILA 100/1</t>
  </si>
  <si>
    <t>DECO-0032</t>
  </si>
  <si>
    <t>GLOBO NEGRO 100/1</t>
  </si>
  <si>
    <t>DECO-0033</t>
  </si>
  <si>
    <t>GLOBO ROJO 100/1</t>
  </si>
  <si>
    <t>DECO-0034</t>
  </si>
  <si>
    <t>GLOBO ROSADO 100/1</t>
  </si>
  <si>
    <t>DECO-0035</t>
  </si>
  <si>
    <t>GLOBO FUSCIA 100/1</t>
  </si>
  <si>
    <t>DECO-0036</t>
  </si>
  <si>
    <t>GLOBO TURQUESA 100/1</t>
  </si>
  <si>
    <t>DECO-0037</t>
  </si>
  <si>
    <t>GLOBO VERDE 100/1</t>
  </si>
  <si>
    <t>DECO-0038</t>
  </si>
  <si>
    <t>GLOBO VERDE MANZANA 100/1</t>
  </si>
  <si>
    <t>DECO-0039</t>
  </si>
  <si>
    <t>ESCO-0014</t>
  </si>
  <si>
    <t>CRAYONES TRIANGULARES JUMBO, PRESENTACIÓN 12/1</t>
  </si>
  <si>
    <t>ESCO-0117</t>
  </si>
  <si>
    <t>FIELTRO NEGRO 36\"X 50 YDS</t>
  </si>
  <si>
    <t>ESCO-0135</t>
  </si>
  <si>
    <t>TEMPERA AMARILLA (GALÓN)</t>
  </si>
  <si>
    <t>ESCO-0136</t>
  </si>
  <si>
    <t>TEMPERA AZUL (GALÓN)</t>
  </si>
  <si>
    <t>ESCO-0138</t>
  </si>
  <si>
    <t>TEMPERA BLANCA (GALÓN)</t>
  </si>
  <si>
    <t>ESCO-0183</t>
  </si>
  <si>
    <t>PAPEL KRAFT MARRON</t>
  </si>
  <si>
    <t>PINTURA 6920 ESMALTE CLEAR CENTER STAGE</t>
  </si>
  <si>
    <t>FERR-0042</t>
  </si>
  <si>
    <t>MACHETE</t>
  </si>
  <si>
    <t>FERR-0073</t>
  </si>
  <si>
    <t>BOMBA MANUAL DE BAÑO</t>
  </si>
  <si>
    <t>FERR-0205</t>
  </si>
  <si>
    <t>PINTURA 6920 ESMALTE KEM MATE (BASE MATIZANTE)</t>
  </si>
  <si>
    <t>FERR-0211</t>
  </si>
  <si>
    <t>CONTENEDOR DE RESIDUO XEROX 8030</t>
  </si>
  <si>
    <t>FERR-0322</t>
  </si>
  <si>
    <t>LAMPARA 18W (6500K) CUADRADAS</t>
  </si>
  <si>
    <t>FERR-0347</t>
  </si>
  <si>
    <t xml:space="preserve">PINTURA  REVETEX GRUESO BLANCO PORCELANA </t>
  </si>
  <si>
    <t>IMPR-0022</t>
  </si>
  <si>
    <t>BANDERA DE EXTERIOR, TAMAÑO ESTANDAR CON LOGO CAID</t>
  </si>
  <si>
    <t>IMPR-0023</t>
  </si>
  <si>
    <t xml:space="preserve">BANDERA DE LA REPUBLICA DOMINICANA PARA INTERIOR, </t>
  </si>
  <si>
    <t>IMPR-0024</t>
  </si>
  <si>
    <t>BANDERA DE LA REPUBLICA DOMINICANA PARA EXTERIOR</t>
  </si>
  <si>
    <t>JUGT-0097</t>
  </si>
  <si>
    <t xml:space="preserve">BOLAS SENSORIALES LAVABLES. </t>
  </si>
  <si>
    <t>LIMP-0082</t>
  </si>
  <si>
    <t>SUAPE #42</t>
  </si>
  <si>
    <t>ODOP-0219</t>
  </si>
  <si>
    <t xml:space="preserve">GAFAS DE PROTECCION COLOR CLEAR </t>
  </si>
  <si>
    <t>ODOP-0267</t>
  </si>
  <si>
    <t>GAFAS DE PROTECCION COLOR NARANJA</t>
  </si>
  <si>
    <t>ODOP-0269</t>
  </si>
  <si>
    <t>FUNDAS PARA ESTERILIZAR 5 1/4 x 11 1/4 -200/1</t>
  </si>
  <si>
    <t>ODOP-0270</t>
  </si>
  <si>
    <t>FUNDAS PARA ESTERILIZAR 3 1/5 X 9 -200/1</t>
  </si>
  <si>
    <t>OFIC-0002</t>
  </si>
  <si>
    <t>FOLDER CAID INSTITUCIONAL</t>
  </si>
  <si>
    <t>OFIC-0012</t>
  </si>
  <si>
    <t>SOBRES MANILLA 9 1/2 X 6 PRESENTACIÓN 100/1</t>
  </si>
  <si>
    <t>SUPM-0067</t>
  </si>
  <si>
    <t>MEZCLA DE TE FRIO 670 GR</t>
  </si>
  <si>
    <t>TERP-0063</t>
  </si>
  <si>
    <t>TRAJE DE BAÑO FEMENINO TALLA 22</t>
  </si>
  <si>
    <t>TERP-0174</t>
  </si>
  <si>
    <t>TRAJE DE BAÑO FEMENINO TALLA 30</t>
  </si>
  <si>
    <t>TERP-0175</t>
  </si>
  <si>
    <t>DISFRAZ CAPA, PUÑO Y TIARA MUJER MARAVILLA PARA NIÑA</t>
  </si>
  <si>
    <t>TERP-0176</t>
  </si>
  <si>
    <t>KIT DE ESTIMULACIÓN ORAL, USO NUTRICIÓN</t>
  </si>
  <si>
    <t>TERP-0337</t>
  </si>
  <si>
    <t>ESTADIOMETROS</t>
  </si>
  <si>
    <t>TERP-0379</t>
  </si>
  <si>
    <t>TRAJE DE BAÑO FEMENINO TALLA 26</t>
  </si>
  <si>
    <t>TERP-0380</t>
  </si>
  <si>
    <t>TRAJE DE BAÑO FEMENINO TALLA 28</t>
  </si>
  <si>
    <t>TERP-0416</t>
  </si>
  <si>
    <t>DISFRAZ CENICIENTA</t>
  </si>
  <si>
    <t>DISFRAZ (JUEGO DE PUÑOS, TIARA Y CAPA PARA NIÑAS 3/1) DRESS UP)</t>
  </si>
  <si>
    <t>TERP-0430</t>
  </si>
  <si>
    <t>DISFRAZ LMYOVE COWBOY</t>
  </si>
  <si>
    <t>TERP-0434</t>
  </si>
  <si>
    <t>DISFRAZ PELUCAS DE PAYASOS</t>
  </si>
  <si>
    <t>DISFRAZ PRINCESA BELLA (VESTIDO AMARILLO)</t>
  </si>
  <si>
    <t xml:space="preserve">ESFIGMOMANOMETRO </t>
  </si>
  <si>
    <t>W-621B</t>
  </si>
  <si>
    <t>ABAS-3 SPANISH PARENT/PRIMARY CAREGIVER FORM (PACK OF 25)</t>
  </si>
  <si>
    <t>W-622B</t>
  </si>
  <si>
    <t>ABAS-3 SPANISH PARENT FORM (PACK OF 25)</t>
  </si>
  <si>
    <t>W-696B</t>
  </si>
  <si>
    <t>PIERS-HARRIS 3 SPANISH AUTOSCORE FORM (PACK OF 25)</t>
  </si>
  <si>
    <t xml:space="preserve">SET DE TIJERAS  4/1 DE PLASTICO ACRILICO. </t>
  </si>
  <si>
    <t>DISPENSADOR DE CINTA ADHESIVA ANCHA PARA CAJA</t>
  </si>
  <si>
    <t>pelotas antiestres</t>
  </si>
  <si>
    <t>pines bandera</t>
  </si>
  <si>
    <t>muffins</t>
  </si>
  <si>
    <t>chocolates san valentin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</si>
</sst>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b/>
      <sz val="11"/>
      <color rgb="FFFFFFFF"/>
      <name val="Calibri Light"/>
      <family val="2"/>
    </font>
    <font>
      <sz val="11"/>
      <color rgb="FF000000"/>
      <name val="Calibri Light"/>
      <family val="2"/>
    </font>
    <font>
      <b/>
      <sz val="11"/>
      <color rgb="FF000000"/>
      <name val="Calibri Light"/>
      <family val="2"/>
    </font>
    <font>
      <sz val="11"/>
      <color theme="1"/>
      <name val="Aptos Narrow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263B73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9BC2E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3" borderId="0" xfId="0" applyFont="1" applyFill="1"/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5" fillId="3" borderId="0" xfId="0" applyFont="1" applyFill="1"/>
    <xf numFmtId="0" fontId="5" fillId="0" borderId="0" xfId="0" applyFont="1"/>
    <xf numFmtId="4" fontId="5" fillId="3" borderId="0" xfId="0" applyNumberFormat="1" applyFont="1" applyFill="1"/>
    <xf numFmtId="43" fontId="5" fillId="0" borderId="3" xfId="1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43" fontId="6" fillId="0" borderId="3" xfId="1" applyFont="1" applyBorder="1"/>
    <xf numFmtId="0" fontId="5" fillId="0" borderId="3" xfId="0" applyFont="1" applyBorder="1" applyAlignment="1" applyProtection="1">
      <alignment vertical="center" wrapText="1"/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43" fontId="5" fillId="3" borderId="3" xfId="1" applyFont="1" applyFill="1" applyBorder="1" applyAlignment="1" applyProtection="1">
      <alignment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43" fontId="8" fillId="0" borderId="3" xfId="1" applyFont="1" applyBorder="1" applyAlignment="1">
      <alignment horizontal="center" vertical="center"/>
    </xf>
    <xf numFmtId="4" fontId="3" fillId="3" borderId="0" xfId="0" applyNumberFormat="1" applyFont="1" applyFill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43" fontId="5" fillId="0" borderId="3" xfId="1" applyFont="1" applyBorder="1" applyAlignment="1">
      <alignment vertical="center"/>
    </xf>
    <xf numFmtId="164" fontId="5" fillId="0" borderId="3" xfId="1" applyNumberFormat="1" applyFont="1" applyBorder="1" applyAlignment="1">
      <alignment vertical="center"/>
    </xf>
    <xf numFmtId="164" fontId="3" fillId="3" borderId="0" xfId="0" applyNumberFormat="1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164" fontId="5" fillId="3" borderId="0" xfId="0" applyNumberFormat="1" applyFont="1" applyFill="1"/>
    <xf numFmtId="164" fontId="5" fillId="0" borderId="0" xfId="0" applyNumberFormat="1" applyFont="1"/>
    <xf numFmtId="43" fontId="5" fillId="0" borderId="0" xfId="1" applyFont="1"/>
    <xf numFmtId="43" fontId="3" fillId="3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5" fillId="3" borderId="0" xfId="0" applyFont="1" applyFill="1" applyAlignment="1">
      <alignment vertical="center"/>
    </xf>
    <xf numFmtId="43" fontId="5" fillId="3" borderId="0" xfId="1" applyFont="1" applyFill="1" applyBorder="1" applyAlignment="1">
      <alignment vertical="center"/>
    </xf>
    <xf numFmtId="43" fontId="5" fillId="0" borderId="0" xfId="0" applyNumberFormat="1" applyFont="1"/>
    <xf numFmtId="15" fontId="8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5" fontId="8" fillId="0" borderId="3" xfId="0" applyNumberFormat="1" applyFont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8" fillId="0" borderId="3" xfId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C3261D15-C6F8-41EC-A20A-97FDFC144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242887</xdr:colOff>
      <xdr:row>0</xdr:row>
      <xdr:rowOff>38100</xdr:rowOff>
    </xdr:from>
    <xdr:to>
      <xdr:col>7</xdr:col>
      <xdr:colOff>2222</xdr:colOff>
      <xdr:row>6</xdr:row>
      <xdr:rowOff>20955</xdr:rowOff>
    </xdr:to>
    <xdr:pic>
      <xdr:nvPicPr>
        <xdr:cNvPr id="4" name="Imagen 3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8E480338-D574-4BCF-AC6A-196B77597B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529637" y="38100"/>
          <a:ext cx="2278698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354FFF19-26D1-4836-B846-22A9FED16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242887</xdr:colOff>
      <xdr:row>0</xdr:row>
      <xdr:rowOff>38100</xdr:rowOff>
    </xdr:from>
    <xdr:to>
      <xdr:col>7</xdr:col>
      <xdr:colOff>2222</xdr:colOff>
      <xdr:row>6</xdr:row>
      <xdr:rowOff>20955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EDAAE22A-33EA-4619-A815-4BDCC1F1F8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529637" y="38100"/>
          <a:ext cx="2278698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BE2512F-2EC7-4A85-89E8-5305A8D5C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242887</xdr:colOff>
      <xdr:row>0</xdr:row>
      <xdr:rowOff>38100</xdr:rowOff>
    </xdr:from>
    <xdr:to>
      <xdr:col>6</xdr:col>
      <xdr:colOff>1630997</xdr:colOff>
      <xdr:row>6</xdr:row>
      <xdr:rowOff>20955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BF1E8BFA-75FF-4886-9A80-2133D7D253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529637" y="38100"/>
          <a:ext cx="2278698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8751545-12AF-4EF8-97C4-F22213EEE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242887</xdr:colOff>
      <xdr:row>0</xdr:row>
      <xdr:rowOff>38100</xdr:rowOff>
    </xdr:from>
    <xdr:to>
      <xdr:col>6</xdr:col>
      <xdr:colOff>1650047</xdr:colOff>
      <xdr:row>6</xdr:row>
      <xdr:rowOff>20955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6CC7AAFA-5161-4D6B-8C11-243A5CEC49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529637" y="38100"/>
          <a:ext cx="2278698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341948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D619D6C6-6636-4C7F-94E2-7A65A65A5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242887</xdr:colOff>
      <xdr:row>0</xdr:row>
      <xdr:rowOff>38100</xdr:rowOff>
    </xdr:from>
    <xdr:to>
      <xdr:col>7</xdr:col>
      <xdr:colOff>2222</xdr:colOff>
      <xdr:row>6</xdr:row>
      <xdr:rowOff>20955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B212887D-512B-42F6-8D4D-4A9B20CEB5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529637" y="38100"/>
          <a:ext cx="2278698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119177</xdr:rowOff>
    </xdr:from>
    <xdr:to>
      <xdr:col>1</xdr:col>
      <xdr:colOff>1147763</xdr:colOff>
      <xdr:row>6</xdr:row>
      <xdr:rowOff>154938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097D7BD8-5E69-4080-8AFA-AAE53C458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89" y="119177"/>
          <a:ext cx="1071562" cy="1121611"/>
        </a:xfrm>
        <a:prstGeom prst="rect">
          <a:avLst/>
        </a:prstGeom>
      </xdr:spPr>
    </xdr:pic>
    <xdr:clientData/>
  </xdr:twoCellAnchor>
  <xdr:twoCellAnchor editAs="oneCell">
    <xdr:from>
      <xdr:col>2</xdr:col>
      <xdr:colOff>1222774</xdr:colOff>
      <xdr:row>0</xdr:row>
      <xdr:rowOff>141491</xdr:rowOff>
    </xdr:from>
    <xdr:to>
      <xdr:col>3</xdr:col>
      <xdr:colOff>52386</xdr:colOff>
      <xdr:row>5</xdr:row>
      <xdr:rowOff>147637</xdr:rowOff>
    </xdr:to>
    <xdr:pic>
      <xdr:nvPicPr>
        <xdr:cNvPr id="4" name="Imagen 3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FBF29EC4-FE17-4976-B6FE-91F255C1F4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6404374" y="141491"/>
          <a:ext cx="1891900" cy="9110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C232CA90-B4EE-4667-A17E-6EE238092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242887</xdr:colOff>
      <xdr:row>0</xdr:row>
      <xdr:rowOff>38100</xdr:rowOff>
    </xdr:from>
    <xdr:to>
      <xdr:col>7</xdr:col>
      <xdr:colOff>2222</xdr:colOff>
      <xdr:row>6</xdr:row>
      <xdr:rowOff>20955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EDD5EB18-A77E-43F7-A2A4-0268F3CD86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529637" y="38100"/>
          <a:ext cx="2278698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362C9404-E1FB-4C18-8CBB-E8415B24E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242887</xdr:colOff>
      <xdr:row>0</xdr:row>
      <xdr:rowOff>38100</xdr:rowOff>
    </xdr:from>
    <xdr:to>
      <xdr:col>7</xdr:col>
      <xdr:colOff>2222</xdr:colOff>
      <xdr:row>6</xdr:row>
      <xdr:rowOff>20955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DEB6FFC6-C66E-40CD-AA53-EC1B115C83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529637" y="38100"/>
          <a:ext cx="2278698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73CD5EF1-B58C-4A5F-BB9C-CC8A6C016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242887</xdr:colOff>
      <xdr:row>0</xdr:row>
      <xdr:rowOff>38100</xdr:rowOff>
    </xdr:from>
    <xdr:to>
      <xdr:col>7</xdr:col>
      <xdr:colOff>2222</xdr:colOff>
      <xdr:row>6</xdr:row>
      <xdr:rowOff>20955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2BD86AE8-AEA8-46BC-A108-37F68FC0B0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529637" y="38100"/>
          <a:ext cx="2278698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D9F2F4C0-F507-4F90-AFB9-D861C9E55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242887</xdr:colOff>
      <xdr:row>0</xdr:row>
      <xdr:rowOff>38100</xdr:rowOff>
    </xdr:from>
    <xdr:to>
      <xdr:col>6</xdr:col>
      <xdr:colOff>1630997</xdr:colOff>
      <xdr:row>6</xdr:row>
      <xdr:rowOff>20955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F04918EC-F4CC-4138-8912-778723BB97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529637" y="38100"/>
          <a:ext cx="2278698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1D262E5-8402-406E-80D8-BB61F91A0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242887</xdr:colOff>
      <xdr:row>0</xdr:row>
      <xdr:rowOff>38100</xdr:rowOff>
    </xdr:from>
    <xdr:to>
      <xdr:col>6</xdr:col>
      <xdr:colOff>1630997</xdr:colOff>
      <xdr:row>6</xdr:row>
      <xdr:rowOff>20955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847ECFC7-C586-4BDF-B8EE-450B6C0429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529637" y="38100"/>
          <a:ext cx="2278698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B4F6B72-83ED-40CC-90F7-CD3FB4250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242887</xdr:colOff>
      <xdr:row>0</xdr:row>
      <xdr:rowOff>38100</xdr:rowOff>
    </xdr:from>
    <xdr:to>
      <xdr:col>7</xdr:col>
      <xdr:colOff>2222</xdr:colOff>
      <xdr:row>6</xdr:row>
      <xdr:rowOff>20955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3ABA91FB-A114-4544-8CDC-E729F64A6F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529637" y="38100"/>
          <a:ext cx="2278698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D9EE67A0-C477-48E6-B4FD-9E8E278A8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242887</xdr:colOff>
      <xdr:row>0</xdr:row>
      <xdr:rowOff>38100</xdr:rowOff>
    </xdr:from>
    <xdr:to>
      <xdr:col>6</xdr:col>
      <xdr:colOff>1630997</xdr:colOff>
      <xdr:row>6</xdr:row>
      <xdr:rowOff>20955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61FB0FB5-3CF8-4050-9B06-0E2F21EECF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529637" y="38100"/>
          <a:ext cx="2278698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FB98F2AB-52DB-465C-B6CC-F64B51ED7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242887</xdr:colOff>
      <xdr:row>0</xdr:row>
      <xdr:rowOff>38100</xdr:rowOff>
    </xdr:from>
    <xdr:to>
      <xdr:col>7</xdr:col>
      <xdr:colOff>2222</xdr:colOff>
      <xdr:row>6</xdr:row>
      <xdr:rowOff>20955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EF8DCDF5-C846-453C-85F5-513BBDF200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529637" y="38100"/>
          <a:ext cx="2278698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procesos\Reportes%20de%20Inventarios\2025\Marzo\products_2025_03_31_15_56_26.xlsx" TargetMode="External"/><Relationship Id="rId1" Type="http://schemas.openxmlformats.org/officeDocument/2006/relationships/externalLinkPath" Target="file:///V:\procesos\Reportes%20de%20Inventarios\2025\Marzo\products_2025_03_31_15_56_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ucts"/>
      <sheetName val="Marzo (2)"/>
      <sheetName val="Marzo"/>
    </sheetNames>
    <sheetDataSet>
      <sheetData sheetId="0"/>
      <sheetData sheetId="1"/>
      <sheetData sheetId="2">
        <row r="1271">
          <cell r="E1271">
            <v>17886202.237482004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B5765-427E-4ECE-8AE5-7EEFCFC675EC}">
  <dimension ref="A1:AS224"/>
  <sheetViews>
    <sheetView topLeftCell="A56" workbookViewId="0">
      <selection activeCell="C67" sqref="C67"/>
    </sheetView>
  </sheetViews>
  <sheetFormatPr baseColWidth="10" defaultColWidth="11.42578125" defaultRowHeight="15" x14ac:dyDescent="0.25"/>
  <cols>
    <col min="1" max="1" width="18" style="12" customWidth="1"/>
    <col min="2" max="2" width="15.5703125" style="12" customWidth="1"/>
    <col min="3" max="3" width="21.28515625" style="12" customWidth="1"/>
    <col min="4" max="4" width="46.140625" style="24" customWidth="1"/>
    <col min="5" max="5" width="15" style="12" customWidth="1"/>
    <col min="6" max="6" width="11.42578125" style="12"/>
    <col min="7" max="7" width="25.42578125" style="12" customWidth="1"/>
    <col min="8" max="16384" width="11.42578125" style="12"/>
  </cols>
  <sheetData>
    <row r="1" spans="1:45" x14ac:dyDescent="0.25">
      <c r="A1" s="3"/>
      <c r="B1" s="3"/>
      <c r="C1" s="3"/>
      <c r="D1" s="21"/>
      <c r="E1" s="3"/>
      <c r="F1" s="3"/>
      <c r="G1" s="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x14ac:dyDescent="0.25">
      <c r="A2" s="3"/>
      <c r="B2" s="3"/>
      <c r="C2" s="3"/>
      <c r="D2" s="21"/>
      <c r="E2" s="3"/>
      <c r="F2" s="3"/>
      <c r="G2" s="3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5" ht="15" customHeight="1" x14ac:dyDescent="0.25">
      <c r="A3" s="50" t="s">
        <v>0</v>
      </c>
      <c r="B3" s="50"/>
      <c r="C3" s="50"/>
      <c r="D3" s="50"/>
      <c r="E3" s="50"/>
      <c r="F3" s="50"/>
      <c r="G3" s="5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ht="15" customHeight="1" x14ac:dyDescent="0.25">
      <c r="A4" s="50" t="s">
        <v>1</v>
      </c>
      <c r="B4" s="50"/>
      <c r="C4" s="50"/>
      <c r="D4" s="50"/>
      <c r="E4" s="50"/>
      <c r="F4" s="50"/>
      <c r="G4" s="5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ht="15" customHeight="1" x14ac:dyDescent="0.25">
      <c r="A5" s="50" t="s">
        <v>2440</v>
      </c>
      <c r="B5" s="50"/>
      <c r="C5" s="50"/>
      <c r="D5" s="50"/>
      <c r="E5" s="50"/>
      <c r="F5" s="50"/>
      <c r="G5" s="5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</row>
    <row r="6" spans="1:45" x14ac:dyDescent="0.25">
      <c r="A6" s="3"/>
      <c r="B6" s="3"/>
      <c r="C6" s="3"/>
      <c r="D6" s="21"/>
      <c r="E6" s="3"/>
      <c r="F6" s="3"/>
      <c r="G6" s="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45" x14ac:dyDescent="0.25">
      <c r="A7" s="3"/>
      <c r="B7" s="3"/>
      <c r="C7" s="3"/>
      <c r="D7" s="21"/>
      <c r="E7" s="3"/>
      <c r="F7" s="3"/>
      <c r="G7" s="3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2" t="s">
        <v>183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45" x14ac:dyDescent="0.25">
      <c r="A9" s="43">
        <v>45622</v>
      </c>
      <c r="B9" s="43">
        <v>45622</v>
      </c>
      <c r="C9" s="44" t="s">
        <v>184</v>
      </c>
      <c r="D9" s="28" t="s">
        <v>185</v>
      </c>
      <c r="E9" s="30">
        <v>58</v>
      </c>
      <c r="F9" s="29">
        <v>22</v>
      </c>
      <c r="G9" s="25">
        <f>+F9*E9</f>
        <v>1276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45" x14ac:dyDescent="0.25">
      <c r="A10" s="43">
        <v>45617</v>
      </c>
      <c r="B10" s="43">
        <v>45617</v>
      </c>
      <c r="C10" s="44" t="s">
        <v>91</v>
      </c>
      <c r="D10" s="28" t="s">
        <v>186</v>
      </c>
      <c r="E10" s="30">
        <v>303</v>
      </c>
      <c r="F10" s="29">
        <v>15.68</v>
      </c>
      <c r="G10" s="25">
        <f t="shared" ref="G10:G73" si="0">+F10*E10</f>
        <v>4751.04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45" x14ac:dyDescent="0.25">
      <c r="A11" s="43">
        <v>45617</v>
      </c>
      <c r="B11" s="43">
        <v>45617</v>
      </c>
      <c r="C11" s="44" t="s">
        <v>106</v>
      </c>
      <c r="D11" s="28" t="s">
        <v>187</v>
      </c>
      <c r="E11" s="30">
        <v>139</v>
      </c>
      <c r="F11" s="29">
        <v>42.37</v>
      </c>
      <c r="G11" s="25">
        <f t="shared" si="0"/>
        <v>5889.4299999999994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45" x14ac:dyDescent="0.25">
      <c r="A12" s="43">
        <v>45617</v>
      </c>
      <c r="B12" s="43">
        <v>45617</v>
      </c>
      <c r="C12" s="44" t="s">
        <v>107</v>
      </c>
      <c r="D12" s="28" t="s">
        <v>188</v>
      </c>
      <c r="E12" s="30">
        <v>254</v>
      </c>
      <c r="F12" s="29">
        <v>55.08</v>
      </c>
      <c r="G12" s="25">
        <f t="shared" si="0"/>
        <v>13990.32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45" x14ac:dyDescent="0.25">
      <c r="A13" s="43">
        <v>45617</v>
      </c>
      <c r="B13" s="43">
        <v>45617</v>
      </c>
      <c r="C13" s="44" t="s">
        <v>111</v>
      </c>
      <c r="D13" s="28" t="s">
        <v>189</v>
      </c>
      <c r="E13" s="30">
        <v>547</v>
      </c>
      <c r="F13" s="29">
        <v>75.42</v>
      </c>
      <c r="G13" s="25">
        <f t="shared" si="0"/>
        <v>41254.74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45" x14ac:dyDescent="0.25">
      <c r="A14" s="43">
        <v>45617</v>
      </c>
      <c r="B14" s="43">
        <v>45617</v>
      </c>
      <c r="C14" s="44" t="s">
        <v>112</v>
      </c>
      <c r="D14" s="28" t="s">
        <v>190</v>
      </c>
      <c r="E14" s="30">
        <v>416</v>
      </c>
      <c r="F14" s="29">
        <v>38.14</v>
      </c>
      <c r="G14" s="25">
        <f t="shared" si="0"/>
        <v>15866.24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45" x14ac:dyDescent="0.25">
      <c r="A15" s="43">
        <v>45617</v>
      </c>
      <c r="B15" s="43">
        <v>45617</v>
      </c>
      <c r="C15" s="44" t="s">
        <v>113</v>
      </c>
      <c r="D15" s="28" t="s">
        <v>191</v>
      </c>
      <c r="E15" s="30">
        <v>430</v>
      </c>
      <c r="F15" s="29">
        <v>38.14</v>
      </c>
      <c r="G15" s="25">
        <f t="shared" si="0"/>
        <v>16400.2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45" x14ac:dyDescent="0.25">
      <c r="A16" s="43">
        <v>45740</v>
      </c>
      <c r="B16" s="43">
        <v>45740</v>
      </c>
      <c r="C16" s="44" t="s">
        <v>2441</v>
      </c>
      <c r="D16" s="28" t="s">
        <v>2442</v>
      </c>
      <c r="E16" s="30">
        <v>200</v>
      </c>
      <c r="F16" s="29">
        <v>170</v>
      </c>
      <c r="G16" s="25">
        <f t="shared" si="0"/>
        <v>34000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x14ac:dyDescent="0.25">
      <c r="A17" s="43">
        <v>45737</v>
      </c>
      <c r="B17" s="43">
        <v>45737</v>
      </c>
      <c r="C17" s="44" t="s">
        <v>115</v>
      </c>
      <c r="D17" s="28" t="s">
        <v>192</v>
      </c>
      <c r="E17" s="30">
        <v>485</v>
      </c>
      <c r="F17" s="29">
        <v>169.49</v>
      </c>
      <c r="G17" s="25">
        <f t="shared" si="0"/>
        <v>82202.650000000009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x14ac:dyDescent="0.25">
      <c r="A18" s="43">
        <v>45617</v>
      </c>
      <c r="B18" s="43">
        <v>45617</v>
      </c>
      <c r="C18" s="44" t="s">
        <v>109</v>
      </c>
      <c r="D18" s="28" t="s">
        <v>110</v>
      </c>
      <c r="E18" s="30">
        <v>256</v>
      </c>
      <c r="F18" s="29">
        <v>15.68</v>
      </c>
      <c r="G18" s="25">
        <f t="shared" si="0"/>
        <v>4014.08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x14ac:dyDescent="0.25">
      <c r="A19" s="43">
        <v>45747</v>
      </c>
      <c r="B19" s="43">
        <v>45747</v>
      </c>
      <c r="C19" s="44" t="s">
        <v>193</v>
      </c>
      <c r="D19" s="28" t="s">
        <v>2443</v>
      </c>
      <c r="E19" s="30">
        <v>5</v>
      </c>
      <c r="F19" s="29">
        <v>2122.0300000000002</v>
      </c>
      <c r="G19" s="25">
        <f t="shared" si="0"/>
        <v>10610.150000000001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x14ac:dyDescent="0.25">
      <c r="A20" s="43">
        <v>45747</v>
      </c>
      <c r="B20" s="43">
        <v>45747</v>
      </c>
      <c r="C20" s="44" t="s">
        <v>2444</v>
      </c>
      <c r="D20" s="28" t="s">
        <v>2445</v>
      </c>
      <c r="E20" s="30">
        <v>10</v>
      </c>
      <c r="F20" s="29">
        <v>3771.53</v>
      </c>
      <c r="G20" s="25">
        <f t="shared" si="0"/>
        <v>37715.300000000003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ht="30" x14ac:dyDescent="0.25">
      <c r="A21" s="43">
        <v>45616</v>
      </c>
      <c r="B21" s="43">
        <v>45616</v>
      </c>
      <c r="C21" s="44" t="s">
        <v>194</v>
      </c>
      <c r="D21" s="28" t="s">
        <v>195</v>
      </c>
      <c r="E21" s="30">
        <v>75</v>
      </c>
      <c r="F21" s="29">
        <v>101.69</v>
      </c>
      <c r="G21" s="25">
        <f t="shared" si="0"/>
        <v>7626.75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ht="30" x14ac:dyDescent="0.25">
      <c r="A22" s="43">
        <v>45622</v>
      </c>
      <c r="B22" s="43">
        <v>45622</v>
      </c>
      <c r="C22" s="44" t="s">
        <v>196</v>
      </c>
      <c r="D22" s="28" t="s">
        <v>1767</v>
      </c>
      <c r="E22" s="30">
        <v>4</v>
      </c>
      <c r="F22" s="29">
        <v>492</v>
      </c>
      <c r="G22" s="25">
        <f t="shared" si="0"/>
        <v>1968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x14ac:dyDescent="0.25">
      <c r="A23" s="43">
        <v>45281</v>
      </c>
      <c r="B23" s="43">
        <v>45281</v>
      </c>
      <c r="C23" s="44" t="s">
        <v>197</v>
      </c>
      <c r="D23" s="28" t="s">
        <v>198</v>
      </c>
      <c r="E23" s="30">
        <v>23</v>
      </c>
      <c r="F23" s="29">
        <v>1168.2</v>
      </c>
      <c r="G23" s="25">
        <f t="shared" si="0"/>
        <v>26868.600000000002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x14ac:dyDescent="0.25">
      <c r="A24" s="43">
        <v>45734</v>
      </c>
      <c r="B24" s="43">
        <v>45734</v>
      </c>
      <c r="C24" s="44" t="s">
        <v>199</v>
      </c>
      <c r="D24" s="28" t="s">
        <v>200</v>
      </c>
      <c r="E24" s="30">
        <v>25</v>
      </c>
      <c r="F24" s="29">
        <v>1200</v>
      </c>
      <c r="G24" s="25">
        <f t="shared" si="0"/>
        <v>30000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x14ac:dyDescent="0.25">
      <c r="A25" s="43">
        <v>45736</v>
      </c>
      <c r="B25" s="43">
        <v>45736</v>
      </c>
      <c r="C25" s="44" t="s">
        <v>201</v>
      </c>
      <c r="D25" s="28" t="s">
        <v>202</v>
      </c>
      <c r="E25" s="30">
        <v>25</v>
      </c>
      <c r="F25" s="29">
        <v>2447.0300000000002</v>
      </c>
      <c r="G25" s="25">
        <f t="shared" si="0"/>
        <v>61175.750000000007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 x14ac:dyDescent="0.25">
      <c r="A26" s="43">
        <v>45461</v>
      </c>
      <c r="B26" s="43">
        <v>45461</v>
      </c>
      <c r="C26" s="44" t="s">
        <v>203</v>
      </c>
      <c r="D26" s="28" t="s">
        <v>1768</v>
      </c>
      <c r="E26" s="30">
        <v>11</v>
      </c>
      <c r="F26" s="29">
        <v>275</v>
      </c>
      <c r="G26" s="25">
        <f t="shared" si="0"/>
        <v>3025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x14ac:dyDescent="0.25">
      <c r="A27" s="43">
        <v>45740</v>
      </c>
      <c r="B27" s="43">
        <v>45740</v>
      </c>
      <c r="C27" s="44" t="s">
        <v>204</v>
      </c>
      <c r="D27" s="28" t="s">
        <v>1769</v>
      </c>
      <c r="E27" s="30">
        <v>742.98</v>
      </c>
      <c r="F27" s="29">
        <v>85</v>
      </c>
      <c r="G27" s="25">
        <f t="shared" si="0"/>
        <v>63153.3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x14ac:dyDescent="0.25">
      <c r="A28" s="43">
        <v>45461</v>
      </c>
      <c r="B28" s="43">
        <v>45461</v>
      </c>
      <c r="C28" s="44" t="s">
        <v>205</v>
      </c>
      <c r="D28" s="28" t="s">
        <v>206</v>
      </c>
      <c r="E28" s="30">
        <v>142</v>
      </c>
      <c r="F28" s="29">
        <v>85</v>
      </c>
      <c r="G28" s="25">
        <f t="shared" si="0"/>
        <v>12070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 ht="30" x14ac:dyDescent="0.25">
      <c r="A29" s="43">
        <v>45069</v>
      </c>
      <c r="B29" s="43">
        <v>45069</v>
      </c>
      <c r="C29" s="44" t="s">
        <v>207</v>
      </c>
      <c r="D29" s="28" t="s">
        <v>208</v>
      </c>
      <c r="E29" s="30">
        <v>24</v>
      </c>
      <c r="F29" s="29">
        <v>500</v>
      </c>
      <c r="G29" s="25">
        <f t="shared" si="0"/>
        <v>12000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ht="30" x14ac:dyDescent="0.25">
      <c r="A30" s="43">
        <v>45069</v>
      </c>
      <c r="B30" s="43">
        <v>45069</v>
      </c>
      <c r="C30" s="44" t="s">
        <v>209</v>
      </c>
      <c r="D30" s="28" t="s">
        <v>210</v>
      </c>
      <c r="E30" s="30">
        <v>3</v>
      </c>
      <c r="F30" s="29">
        <v>500</v>
      </c>
      <c r="G30" s="25">
        <f t="shared" si="0"/>
        <v>1500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1:36" x14ac:dyDescent="0.25">
      <c r="A31" s="43">
        <v>45736</v>
      </c>
      <c r="B31" s="43">
        <v>45736</v>
      </c>
      <c r="C31" s="44" t="s">
        <v>114</v>
      </c>
      <c r="D31" s="28" t="s">
        <v>211</v>
      </c>
      <c r="E31" s="30">
        <v>24</v>
      </c>
      <c r="F31" s="29">
        <v>188.01</v>
      </c>
      <c r="G31" s="25">
        <f t="shared" si="0"/>
        <v>4512.24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x14ac:dyDescent="0.25">
      <c r="A32" s="43">
        <v>45458</v>
      </c>
      <c r="B32" s="43">
        <v>45458</v>
      </c>
      <c r="C32" s="44" t="s">
        <v>2446</v>
      </c>
      <c r="D32" s="28" t="s">
        <v>2447</v>
      </c>
      <c r="E32" s="30">
        <v>7</v>
      </c>
      <c r="F32" s="29">
        <v>356</v>
      </c>
      <c r="G32" s="25">
        <f t="shared" si="0"/>
        <v>2492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36" ht="30" x14ac:dyDescent="0.25">
      <c r="A33" s="43">
        <v>45447</v>
      </c>
      <c r="B33" s="43">
        <v>45447</v>
      </c>
      <c r="C33" s="44" t="s">
        <v>212</v>
      </c>
      <c r="D33" s="28" t="s">
        <v>213</v>
      </c>
      <c r="E33" s="30">
        <v>11</v>
      </c>
      <c r="F33" s="29">
        <v>70</v>
      </c>
      <c r="G33" s="25">
        <f t="shared" si="0"/>
        <v>770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x14ac:dyDescent="0.25">
      <c r="A34" s="43">
        <v>45281</v>
      </c>
      <c r="B34" s="43">
        <v>45281</v>
      </c>
      <c r="C34" s="44" t="s">
        <v>214</v>
      </c>
      <c r="D34" s="28" t="s">
        <v>215</v>
      </c>
      <c r="E34" s="30">
        <v>3</v>
      </c>
      <c r="F34" s="29">
        <v>315</v>
      </c>
      <c r="G34" s="25">
        <f t="shared" si="0"/>
        <v>945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x14ac:dyDescent="0.25">
      <c r="A35" s="43">
        <v>45063</v>
      </c>
      <c r="B35" s="43">
        <v>45063</v>
      </c>
      <c r="C35" s="44" t="s">
        <v>216</v>
      </c>
      <c r="D35" s="28" t="s">
        <v>217</v>
      </c>
      <c r="E35" s="30">
        <v>9</v>
      </c>
      <c r="F35" s="29">
        <v>170</v>
      </c>
      <c r="G35" s="25">
        <f t="shared" si="0"/>
        <v>1530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1:36" x14ac:dyDescent="0.25">
      <c r="A36" s="43">
        <v>45448</v>
      </c>
      <c r="B36" s="43">
        <v>45448</v>
      </c>
      <c r="C36" s="44" t="s">
        <v>218</v>
      </c>
      <c r="D36" s="28" t="s">
        <v>219</v>
      </c>
      <c r="E36" s="30">
        <v>14</v>
      </c>
      <c r="F36" s="29">
        <v>325</v>
      </c>
      <c r="G36" s="25">
        <f t="shared" si="0"/>
        <v>4550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1:36" x14ac:dyDescent="0.25">
      <c r="A37" s="43">
        <v>45447</v>
      </c>
      <c r="B37" s="43">
        <v>45447</v>
      </c>
      <c r="C37" s="44" t="s">
        <v>220</v>
      </c>
      <c r="D37" s="28" t="s">
        <v>221</v>
      </c>
      <c r="E37" s="30">
        <v>17</v>
      </c>
      <c r="F37" s="29">
        <v>600</v>
      </c>
      <c r="G37" s="25">
        <f t="shared" si="0"/>
        <v>10200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6" x14ac:dyDescent="0.25">
      <c r="A38" s="43">
        <v>45281</v>
      </c>
      <c r="B38" s="43">
        <v>45281</v>
      </c>
      <c r="C38" s="44" t="s">
        <v>222</v>
      </c>
      <c r="D38" s="28" t="s">
        <v>223</v>
      </c>
      <c r="E38" s="30">
        <v>2</v>
      </c>
      <c r="F38" s="29">
        <v>150</v>
      </c>
      <c r="G38" s="25">
        <f t="shared" si="0"/>
        <v>300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1:36" x14ac:dyDescent="0.25">
      <c r="A39" s="43">
        <v>45378</v>
      </c>
      <c r="B39" s="43">
        <v>45378</v>
      </c>
      <c r="C39" s="44" t="s">
        <v>224</v>
      </c>
      <c r="D39" s="28" t="s">
        <v>1770</v>
      </c>
      <c r="E39" s="30">
        <v>37</v>
      </c>
      <c r="F39" s="29">
        <v>175</v>
      </c>
      <c r="G39" s="25">
        <f t="shared" si="0"/>
        <v>6475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 ht="30" x14ac:dyDescent="0.25">
      <c r="A40" s="43">
        <v>45628</v>
      </c>
      <c r="B40" s="43">
        <v>45628</v>
      </c>
      <c r="C40" s="44" t="s">
        <v>225</v>
      </c>
      <c r="D40" s="28" t="s">
        <v>1771</v>
      </c>
      <c r="E40" s="30">
        <v>9</v>
      </c>
      <c r="F40" s="29">
        <v>295</v>
      </c>
      <c r="G40" s="25">
        <f t="shared" si="0"/>
        <v>2655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1:36" x14ac:dyDescent="0.25">
      <c r="A41" s="43">
        <v>45617</v>
      </c>
      <c r="B41" s="43">
        <v>45617</v>
      </c>
      <c r="C41" s="44" t="s">
        <v>226</v>
      </c>
      <c r="D41" s="28" t="s">
        <v>227</v>
      </c>
      <c r="E41" s="30">
        <v>7</v>
      </c>
      <c r="F41" s="29">
        <v>932.2</v>
      </c>
      <c r="G41" s="25">
        <f t="shared" si="0"/>
        <v>6525.4000000000005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1:36" x14ac:dyDescent="0.25">
      <c r="A42" s="43">
        <v>45448</v>
      </c>
      <c r="B42" s="43">
        <v>45448</v>
      </c>
      <c r="C42" s="44" t="s">
        <v>228</v>
      </c>
      <c r="D42" s="28" t="s">
        <v>229</v>
      </c>
      <c r="E42" s="30">
        <v>7</v>
      </c>
      <c r="F42" s="29">
        <v>1020</v>
      </c>
      <c r="G42" s="25">
        <f t="shared" si="0"/>
        <v>7140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1:36" ht="30" x14ac:dyDescent="0.25">
      <c r="A43" s="43">
        <v>45616</v>
      </c>
      <c r="B43" s="43">
        <v>45616</v>
      </c>
      <c r="C43" s="44" t="s">
        <v>230</v>
      </c>
      <c r="D43" s="28" t="s">
        <v>231</v>
      </c>
      <c r="E43" s="30">
        <v>97</v>
      </c>
      <c r="F43" s="29">
        <v>88.14</v>
      </c>
      <c r="G43" s="25">
        <f t="shared" si="0"/>
        <v>8549.58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1:36" ht="30" x14ac:dyDescent="0.25">
      <c r="A44" s="43">
        <v>45616</v>
      </c>
      <c r="B44" s="43">
        <v>45616</v>
      </c>
      <c r="C44" s="44" t="s">
        <v>232</v>
      </c>
      <c r="D44" s="28" t="s">
        <v>2376</v>
      </c>
      <c r="E44" s="30">
        <v>112</v>
      </c>
      <c r="F44" s="29">
        <v>76.92</v>
      </c>
      <c r="G44" s="25">
        <f t="shared" si="0"/>
        <v>8615.0400000000009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1:36" x14ac:dyDescent="0.25">
      <c r="A45" s="43">
        <v>45063</v>
      </c>
      <c r="B45" s="43">
        <v>45063</v>
      </c>
      <c r="C45" s="44" t="s">
        <v>233</v>
      </c>
      <c r="D45" s="28" t="s">
        <v>234</v>
      </c>
      <c r="E45" s="30">
        <v>23</v>
      </c>
      <c r="F45" s="29">
        <v>162.91</v>
      </c>
      <c r="G45" s="25">
        <f t="shared" si="0"/>
        <v>3746.93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1:36" x14ac:dyDescent="0.25">
      <c r="A46" s="43">
        <v>45450</v>
      </c>
      <c r="B46" s="43">
        <v>45450</v>
      </c>
      <c r="C46" s="44" t="s">
        <v>235</v>
      </c>
      <c r="D46" s="28" t="s">
        <v>2377</v>
      </c>
      <c r="E46" s="30">
        <v>4</v>
      </c>
      <c r="F46" s="29">
        <v>195</v>
      </c>
      <c r="G46" s="25">
        <f t="shared" si="0"/>
        <v>780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1:36" ht="30" x14ac:dyDescent="0.25">
      <c r="A47" s="43">
        <v>45448</v>
      </c>
      <c r="B47" s="43">
        <v>45448</v>
      </c>
      <c r="C47" s="44" t="s">
        <v>236</v>
      </c>
      <c r="D47" s="28" t="s">
        <v>1772</v>
      </c>
      <c r="E47" s="30">
        <v>59</v>
      </c>
      <c r="F47" s="29">
        <v>1250</v>
      </c>
      <c r="G47" s="25">
        <f t="shared" si="0"/>
        <v>73750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1:36" ht="30" x14ac:dyDescent="0.25">
      <c r="A48" s="43">
        <v>45628</v>
      </c>
      <c r="B48" s="43">
        <v>45628</v>
      </c>
      <c r="C48" s="44" t="s">
        <v>237</v>
      </c>
      <c r="D48" s="28" t="s">
        <v>1773</v>
      </c>
      <c r="E48" s="30">
        <v>13</v>
      </c>
      <c r="F48" s="29">
        <v>295</v>
      </c>
      <c r="G48" s="25">
        <f t="shared" si="0"/>
        <v>3835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</row>
    <row r="49" spans="1:36" x14ac:dyDescent="0.25">
      <c r="A49" s="43">
        <v>45616</v>
      </c>
      <c r="B49" s="43">
        <v>45616</v>
      </c>
      <c r="C49" s="44" t="s">
        <v>238</v>
      </c>
      <c r="D49" s="28" t="s">
        <v>1774</v>
      </c>
      <c r="E49" s="30">
        <v>280</v>
      </c>
      <c r="F49" s="29">
        <v>90</v>
      </c>
      <c r="G49" s="25">
        <f t="shared" si="0"/>
        <v>25200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 ht="30" x14ac:dyDescent="0.25">
      <c r="A50" s="43">
        <v>45327</v>
      </c>
      <c r="B50" s="43">
        <v>45327</v>
      </c>
      <c r="C50" s="44" t="s">
        <v>239</v>
      </c>
      <c r="D50" s="28" t="s">
        <v>1775</v>
      </c>
      <c r="E50" s="30">
        <v>44</v>
      </c>
      <c r="F50" s="29">
        <v>275</v>
      </c>
      <c r="G50" s="25">
        <f t="shared" si="0"/>
        <v>12100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pans="1:36" ht="30" x14ac:dyDescent="0.25">
      <c r="A51" s="43">
        <v>45069</v>
      </c>
      <c r="B51" s="43">
        <v>45069</v>
      </c>
      <c r="C51" s="44" t="s">
        <v>240</v>
      </c>
      <c r="D51" s="28" t="s">
        <v>241</v>
      </c>
      <c r="E51" s="30">
        <v>13</v>
      </c>
      <c r="F51" s="29">
        <v>275</v>
      </c>
      <c r="G51" s="25">
        <f t="shared" si="0"/>
        <v>3575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pans="1:36" x14ac:dyDescent="0.25">
      <c r="A52" s="43">
        <v>45288</v>
      </c>
      <c r="B52" s="43">
        <v>45288</v>
      </c>
      <c r="C52" s="44" t="s">
        <v>242</v>
      </c>
      <c r="D52" s="28" t="s">
        <v>243</v>
      </c>
      <c r="E52" s="30">
        <v>5</v>
      </c>
      <c r="F52" s="29">
        <v>1700</v>
      </c>
      <c r="G52" s="25">
        <f t="shared" si="0"/>
        <v>8500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36" ht="30" x14ac:dyDescent="0.25">
      <c r="A53" s="43">
        <v>45069</v>
      </c>
      <c r="B53" s="43">
        <v>45069</v>
      </c>
      <c r="C53" s="44" t="s">
        <v>244</v>
      </c>
      <c r="D53" s="28" t="s">
        <v>2378</v>
      </c>
      <c r="E53" s="30">
        <v>112</v>
      </c>
      <c r="F53" s="29">
        <v>275</v>
      </c>
      <c r="G53" s="25">
        <f t="shared" si="0"/>
        <v>30800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pans="1:36" x14ac:dyDescent="0.25">
      <c r="A54" s="43">
        <v>45281</v>
      </c>
      <c r="B54" s="43">
        <v>45281</v>
      </c>
      <c r="C54" s="44" t="s">
        <v>245</v>
      </c>
      <c r="D54" s="28" t="s">
        <v>1776</v>
      </c>
      <c r="E54" s="30">
        <v>3</v>
      </c>
      <c r="F54" s="29">
        <v>550</v>
      </c>
      <c r="G54" s="25">
        <f t="shared" si="0"/>
        <v>1650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pans="1:36" ht="30" x14ac:dyDescent="0.25">
      <c r="A55" s="43">
        <v>45069</v>
      </c>
      <c r="B55" s="43">
        <v>45069</v>
      </c>
      <c r="C55" s="44" t="s">
        <v>246</v>
      </c>
      <c r="D55" s="28" t="s">
        <v>247</v>
      </c>
      <c r="E55" s="30">
        <v>21</v>
      </c>
      <c r="F55" s="29">
        <v>275</v>
      </c>
      <c r="G55" s="25">
        <f t="shared" si="0"/>
        <v>5775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</row>
    <row r="56" spans="1:36" x14ac:dyDescent="0.25">
      <c r="A56" s="43">
        <v>45288</v>
      </c>
      <c r="B56" s="43">
        <v>45288</v>
      </c>
      <c r="C56" s="44" t="s">
        <v>248</v>
      </c>
      <c r="D56" s="28" t="s">
        <v>249</v>
      </c>
      <c r="E56" s="30">
        <v>13</v>
      </c>
      <c r="F56" s="29">
        <v>275</v>
      </c>
      <c r="G56" s="25">
        <f t="shared" si="0"/>
        <v>3575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</row>
    <row r="57" spans="1:36" x14ac:dyDescent="0.25">
      <c r="A57" s="43">
        <v>45737</v>
      </c>
      <c r="B57" s="43">
        <v>45737</v>
      </c>
      <c r="C57" s="44" t="s">
        <v>250</v>
      </c>
      <c r="D57" s="28" t="s">
        <v>251</v>
      </c>
      <c r="E57" s="30">
        <v>105</v>
      </c>
      <c r="F57" s="29">
        <v>57.2</v>
      </c>
      <c r="G57" s="25">
        <f t="shared" si="0"/>
        <v>6006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</row>
    <row r="58" spans="1:36" x14ac:dyDescent="0.25">
      <c r="A58" s="43">
        <v>45628</v>
      </c>
      <c r="B58" s="43">
        <v>45628</v>
      </c>
      <c r="C58" s="44" t="s">
        <v>252</v>
      </c>
      <c r="D58" s="28" t="s">
        <v>253</v>
      </c>
      <c r="E58" s="30">
        <v>1726.3367000000001</v>
      </c>
      <c r="F58" s="29">
        <v>37.950000000000003</v>
      </c>
      <c r="G58" s="25">
        <f t="shared" si="0"/>
        <v>65514.477765000011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</row>
    <row r="59" spans="1:36" ht="30" x14ac:dyDescent="0.25">
      <c r="A59" s="43">
        <v>45447</v>
      </c>
      <c r="B59" s="43">
        <v>45447</v>
      </c>
      <c r="C59" s="44" t="s">
        <v>254</v>
      </c>
      <c r="D59" s="28" t="s">
        <v>1777</v>
      </c>
      <c r="E59" s="30">
        <v>24</v>
      </c>
      <c r="F59" s="29">
        <v>250</v>
      </c>
      <c r="G59" s="25">
        <f t="shared" si="0"/>
        <v>6000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</row>
    <row r="60" spans="1:36" x14ac:dyDescent="0.25">
      <c r="A60" s="43">
        <v>45447</v>
      </c>
      <c r="B60" s="43">
        <v>45447</v>
      </c>
      <c r="C60" s="44" t="s">
        <v>255</v>
      </c>
      <c r="D60" s="28" t="s">
        <v>256</v>
      </c>
      <c r="E60" s="30">
        <v>14</v>
      </c>
      <c r="F60" s="29">
        <v>200</v>
      </c>
      <c r="G60" s="25">
        <f t="shared" si="0"/>
        <v>2800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</row>
    <row r="61" spans="1:36" x14ac:dyDescent="0.25">
      <c r="A61" s="43">
        <v>45448</v>
      </c>
      <c r="B61" s="43">
        <v>45448</v>
      </c>
      <c r="C61" s="44" t="s">
        <v>257</v>
      </c>
      <c r="D61" s="28" t="s">
        <v>258</v>
      </c>
      <c r="E61" s="30">
        <v>2</v>
      </c>
      <c r="F61" s="29">
        <v>102</v>
      </c>
      <c r="G61" s="25">
        <f t="shared" si="0"/>
        <v>204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</row>
    <row r="62" spans="1:36" x14ac:dyDescent="0.25">
      <c r="A62" s="43">
        <v>45448</v>
      </c>
      <c r="B62" s="43">
        <v>45448</v>
      </c>
      <c r="C62" s="44" t="s">
        <v>259</v>
      </c>
      <c r="D62" s="28" t="s">
        <v>260</v>
      </c>
      <c r="E62" s="30">
        <v>6</v>
      </c>
      <c r="F62" s="29">
        <v>112</v>
      </c>
      <c r="G62" s="25">
        <f t="shared" si="0"/>
        <v>672</v>
      </c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</row>
    <row r="63" spans="1:36" ht="30" x14ac:dyDescent="0.25">
      <c r="A63" s="43">
        <v>45450</v>
      </c>
      <c r="B63" s="43">
        <v>45450</v>
      </c>
      <c r="C63" s="44" t="s">
        <v>261</v>
      </c>
      <c r="D63" s="28" t="s">
        <v>2379</v>
      </c>
      <c r="E63" s="30">
        <v>3</v>
      </c>
      <c r="F63" s="29">
        <v>815</v>
      </c>
      <c r="G63" s="25">
        <f t="shared" si="0"/>
        <v>2445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</row>
    <row r="64" spans="1:36" x14ac:dyDescent="0.25">
      <c r="A64" s="43">
        <v>45450</v>
      </c>
      <c r="B64" s="43">
        <v>45450</v>
      </c>
      <c r="C64" s="44" t="s">
        <v>2241</v>
      </c>
      <c r="D64" s="28" t="s">
        <v>2380</v>
      </c>
      <c r="E64" s="30">
        <v>2</v>
      </c>
      <c r="F64" s="29">
        <v>1645.8</v>
      </c>
      <c r="G64" s="25">
        <f t="shared" si="0"/>
        <v>3291.6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</row>
    <row r="65" spans="1:36" x14ac:dyDescent="0.25">
      <c r="A65" s="43">
        <v>45573</v>
      </c>
      <c r="B65" s="43">
        <v>45573</v>
      </c>
      <c r="C65" s="44" t="s">
        <v>1764</v>
      </c>
      <c r="D65" s="28" t="s">
        <v>1778</v>
      </c>
      <c r="E65" s="30">
        <v>58</v>
      </c>
      <c r="F65" s="29">
        <v>30.8</v>
      </c>
      <c r="G65" s="25">
        <f t="shared" si="0"/>
        <v>1786.4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</row>
    <row r="66" spans="1:36" ht="30" x14ac:dyDescent="0.25">
      <c r="A66" s="43">
        <v>45450</v>
      </c>
      <c r="B66" s="43">
        <v>45450</v>
      </c>
      <c r="C66" s="44" t="s">
        <v>262</v>
      </c>
      <c r="D66" s="28" t="s">
        <v>2381</v>
      </c>
      <c r="E66" s="30">
        <v>2</v>
      </c>
      <c r="F66" s="29">
        <v>3230</v>
      </c>
      <c r="G66" s="25">
        <f t="shared" si="0"/>
        <v>6460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</row>
    <row r="67" spans="1:36" ht="30" x14ac:dyDescent="0.25">
      <c r="A67" s="43">
        <v>45734</v>
      </c>
      <c r="B67" s="43">
        <v>45734</v>
      </c>
      <c r="C67" s="44" t="s">
        <v>263</v>
      </c>
      <c r="D67" s="28" t="s">
        <v>2448</v>
      </c>
      <c r="E67" s="30">
        <v>22</v>
      </c>
      <c r="F67" s="29">
        <v>600</v>
      </c>
      <c r="G67" s="25">
        <f t="shared" si="0"/>
        <v>13200</v>
      </c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</row>
    <row r="68" spans="1:36" x14ac:dyDescent="0.25">
      <c r="A68" s="43">
        <v>45450</v>
      </c>
      <c r="B68" s="43">
        <v>45450</v>
      </c>
      <c r="C68" s="44" t="s">
        <v>2449</v>
      </c>
      <c r="D68" s="28" t="s">
        <v>2450</v>
      </c>
      <c r="E68" s="30">
        <v>20</v>
      </c>
      <c r="F68" s="29">
        <v>137.5</v>
      </c>
      <c r="G68" s="25">
        <f t="shared" si="0"/>
        <v>2750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</row>
    <row r="69" spans="1:36" x14ac:dyDescent="0.25">
      <c r="A69" s="43">
        <v>45747</v>
      </c>
      <c r="B69" s="43">
        <v>45747</v>
      </c>
      <c r="C69" s="44" t="s">
        <v>264</v>
      </c>
      <c r="D69" s="28" t="s">
        <v>2382</v>
      </c>
      <c r="E69" s="30">
        <v>7</v>
      </c>
      <c r="F69" s="29">
        <v>1423.73</v>
      </c>
      <c r="G69" s="25">
        <f t="shared" si="0"/>
        <v>9966.11</v>
      </c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</row>
    <row r="70" spans="1:36" x14ac:dyDescent="0.25">
      <c r="A70" s="43">
        <v>45736</v>
      </c>
      <c r="B70" s="43">
        <v>45736</v>
      </c>
      <c r="C70" s="44" t="s">
        <v>265</v>
      </c>
      <c r="D70" s="28" t="s">
        <v>266</v>
      </c>
      <c r="E70" s="30">
        <v>7</v>
      </c>
      <c r="F70" s="29">
        <v>1152.54</v>
      </c>
      <c r="G70" s="25">
        <f t="shared" si="0"/>
        <v>8067.78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</row>
    <row r="71" spans="1:36" ht="30" x14ac:dyDescent="0.25">
      <c r="A71" s="43">
        <v>45736</v>
      </c>
      <c r="B71" s="43">
        <v>45736</v>
      </c>
      <c r="C71" s="44" t="s">
        <v>267</v>
      </c>
      <c r="D71" s="28" t="s">
        <v>2242</v>
      </c>
      <c r="E71" s="30">
        <v>134</v>
      </c>
      <c r="F71" s="29">
        <v>200.97</v>
      </c>
      <c r="G71" s="25">
        <f t="shared" si="0"/>
        <v>26929.98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</row>
    <row r="72" spans="1:36" x14ac:dyDescent="0.25">
      <c r="A72" s="43">
        <v>45736</v>
      </c>
      <c r="B72" s="43">
        <v>45736</v>
      </c>
      <c r="C72" s="44" t="s">
        <v>268</v>
      </c>
      <c r="D72" s="28" t="s">
        <v>2383</v>
      </c>
      <c r="E72" s="30">
        <v>18</v>
      </c>
      <c r="F72" s="29">
        <v>1116.53</v>
      </c>
      <c r="G72" s="25">
        <f t="shared" si="0"/>
        <v>20097.54</v>
      </c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</row>
    <row r="73" spans="1:36" x14ac:dyDescent="0.25">
      <c r="A73" s="43">
        <v>45734</v>
      </c>
      <c r="B73" s="43">
        <v>45734</v>
      </c>
      <c r="C73" s="44" t="s">
        <v>269</v>
      </c>
      <c r="D73" s="28" t="s">
        <v>270</v>
      </c>
      <c r="E73" s="30">
        <v>113</v>
      </c>
      <c r="F73" s="29">
        <v>117</v>
      </c>
      <c r="G73" s="25">
        <f t="shared" si="0"/>
        <v>13221</v>
      </c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</row>
    <row r="74" spans="1:36" x14ac:dyDescent="0.25">
      <c r="A74" s="43">
        <v>45622</v>
      </c>
      <c r="B74" s="43">
        <v>45622</v>
      </c>
      <c r="C74" s="44" t="s">
        <v>271</v>
      </c>
      <c r="D74" s="28" t="s">
        <v>1779</v>
      </c>
      <c r="E74" s="30">
        <v>105</v>
      </c>
      <c r="F74" s="29">
        <v>1197.29</v>
      </c>
      <c r="G74" s="25">
        <f t="shared" ref="G74:G83" si="1">+F74*E74</f>
        <v>125715.45</v>
      </c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</row>
    <row r="75" spans="1:36" x14ac:dyDescent="0.25">
      <c r="A75" s="43">
        <v>45622</v>
      </c>
      <c r="B75" s="43">
        <v>45622</v>
      </c>
      <c r="C75" s="44" t="s">
        <v>272</v>
      </c>
      <c r="D75" s="28" t="s">
        <v>1780</v>
      </c>
      <c r="E75" s="30">
        <v>30</v>
      </c>
      <c r="F75" s="29">
        <v>80</v>
      </c>
      <c r="G75" s="25">
        <f t="shared" si="1"/>
        <v>2400</v>
      </c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</row>
    <row r="76" spans="1:36" x14ac:dyDescent="0.25">
      <c r="A76" s="43">
        <v>45281</v>
      </c>
      <c r="B76" s="43">
        <v>45281</v>
      </c>
      <c r="C76" s="44" t="s">
        <v>273</v>
      </c>
      <c r="D76" s="28" t="s">
        <v>274</v>
      </c>
      <c r="E76" s="30">
        <v>12</v>
      </c>
      <c r="F76" s="29">
        <v>425</v>
      </c>
      <c r="G76" s="25">
        <f t="shared" si="1"/>
        <v>5100</v>
      </c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</row>
    <row r="77" spans="1:36" x14ac:dyDescent="0.25">
      <c r="A77" s="43">
        <v>45736</v>
      </c>
      <c r="B77" s="43">
        <v>45736</v>
      </c>
      <c r="C77" s="44" t="s">
        <v>2451</v>
      </c>
      <c r="D77" s="28" t="s">
        <v>2452</v>
      </c>
      <c r="E77" s="30">
        <v>15</v>
      </c>
      <c r="F77" s="29">
        <v>447.33</v>
      </c>
      <c r="G77" s="25">
        <f t="shared" si="1"/>
        <v>6709.95</v>
      </c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</row>
    <row r="78" spans="1:36" x14ac:dyDescent="0.25">
      <c r="A78" s="43">
        <v>45281</v>
      </c>
      <c r="B78" s="43">
        <v>45281</v>
      </c>
      <c r="C78" s="44" t="s">
        <v>275</v>
      </c>
      <c r="D78" s="28" t="s">
        <v>1781</v>
      </c>
      <c r="E78" s="30">
        <v>2</v>
      </c>
      <c r="F78" s="29">
        <v>1675</v>
      </c>
      <c r="G78" s="25">
        <f t="shared" si="1"/>
        <v>3350</v>
      </c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</row>
    <row r="79" spans="1:36" x14ac:dyDescent="0.25">
      <c r="A79" s="43">
        <v>45628</v>
      </c>
      <c r="B79" s="43">
        <v>45628</v>
      </c>
      <c r="C79" s="44" t="s">
        <v>276</v>
      </c>
      <c r="D79" s="28" t="s">
        <v>277</v>
      </c>
      <c r="E79" s="30">
        <v>131.97219999999999</v>
      </c>
      <c r="F79" s="29">
        <v>118</v>
      </c>
      <c r="G79" s="25">
        <f t="shared" si="1"/>
        <v>15572.719599999999</v>
      </c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</row>
    <row r="80" spans="1:36" x14ac:dyDescent="0.25">
      <c r="A80" s="43">
        <v>45580</v>
      </c>
      <c r="B80" s="43">
        <v>45580</v>
      </c>
      <c r="C80" s="44" t="s">
        <v>278</v>
      </c>
      <c r="D80" s="28" t="s">
        <v>1782</v>
      </c>
      <c r="E80" s="30">
        <v>3</v>
      </c>
      <c r="F80" s="29">
        <v>1541</v>
      </c>
      <c r="G80" s="25">
        <f t="shared" si="1"/>
        <v>4623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</row>
    <row r="81" spans="1:36" ht="30" x14ac:dyDescent="0.25">
      <c r="A81" s="43">
        <v>45069</v>
      </c>
      <c r="B81" s="43">
        <v>45069</v>
      </c>
      <c r="C81" s="44" t="s">
        <v>2375</v>
      </c>
      <c r="D81" s="28" t="s">
        <v>2384</v>
      </c>
      <c r="E81" s="30">
        <v>23</v>
      </c>
      <c r="F81" s="29">
        <v>275</v>
      </c>
      <c r="G81" s="25">
        <f t="shared" si="1"/>
        <v>6325</v>
      </c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</row>
    <row r="82" spans="1:36" x14ac:dyDescent="0.25">
      <c r="A82" s="43">
        <v>45573</v>
      </c>
      <c r="B82" s="43">
        <v>45573</v>
      </c>
      <c r="C82" s="44" t="s">
        <v>1765</v>
      </c>
      <c r="D82" s="28" t="s">
        <v>1783</v>
      </c>
      <c r="E82" s="30">
        <v>30</v>
      </c>
      <c r="F82" s="29">
        <v>120.4</v>
      </c>
      <c r="G82" s="25">
        <f t="shared" si="1"/>
        <v>3612</v>
      </c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</row>
    <row r="83" spans="1:36" x14ac:dyDescent="0.25">
      <c r="A83" s="43">
        <v>45580</v>
      </c>
      <c r="B83" s="43">
        <v>45580</v>
      </c>
      <c r="C83" s="44" t="s">
        <v>1766</v>
      </c>
      <c r="D83" s="28" t="s">
        <v>1784</v>
      </c>
      <c r="E83" s="30">
        <v>10</v>
      </c>
      <c r="F83" s="29">
        <v>285</v>
      </c>
      <c r="G83" s="25">
        <f t="shared" si="1"/>
        <v>2850</v>
      </c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</row>
    <row r="84" spans="1:36" x14ac:dyDescent="0.25">
      <c r="A84" s="4"/>
      <c r="B84" s="5"/>
      <c r="C84" s="5"/>
      <c r="D84" s="20"/>
      <c r="E84" s="5"/>
      <c r="F84" s="5" t="s">
        <v>29</v>
      </c>
      <c r="G84" s="26">
        <f>SUM(G9:G83)</f>
        <v>1091573.747365</v>
      </c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</row>
    <row r="85" spans="1:36" x14ac:dyDescent="0.25">
      <c r="A85" s="4"/>
      <c r="B85" s="5"/>
      <c r="C85" s="5"/>
      <c r="D85" s="10"/>
      <c r="E85" s="6"/>
      <c r="F85" s="6"/>
      <c r="G85" s="6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</row>
    <row r="86" spans="1:36" x14ac:dyDescent="0.25">
      <c r="A86" s="4"/>
      <c r="B86" s="5"/>
      <c r="C86" s="5"/>
      <c r="D86" s="10"/>
      <c r="E86" s="6"/>
      <c r="F86" s="6"/>
      <c r="G86" s="6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</row>
    <row r="87" spans="1:36" x14ac:dyDescent="0.25">
      <c r="A87" s="4"/>
      <c r="B87" s="5"/>
      <c r="C87" s="5"/>
      <c r="D87" s="10"/>
      <c r="E87" s="6"/>
      <c r="F87" s="6"/>
      <c r="G87" s="6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</row>
    <row r="88" spans="1:36" x14ac:dyDescent="0.25">
      <c r="A88" s="4"/>
      <c r="B88" s="4"/>
      <c r="C88" s="4"/>
      <c r="D88" s="9"/>
      <c r="E88" s="7"/>
      <c r="F88" s="7"/>
      <c r="G88" s="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</row>
    <row r="89" spans="1:36" x14ac:dyDescent="0.25">
      <c r="A89" s="7"/>
      <c r="B89" s="7"/>
      <c r="C89" s="7"/>
      <c r="D89" s="9"/>
      <c r="E89" s="7"/>
      <c r="F89" s="7"/>
      <c r="G89" s="7"/>
      <c r="H89" s="13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</row>
    <row r="90" spans="1:36" ht="15" customHeight="1" x14ac:dyDescent="0.25">
      <c r="A90" s="7"/>
      <c r="B90" s="51" t="s">
        <v>1762</v>
      </c>
      <c r="C90" s="51"/>
      <c r="D90" s="20"/>
      <c r="E90" s="52" t="s">
        <v>1763</v>
      </c>
      <c r="F90" s="52"/>
      <c r="G90" s="52"/>
      <c r="H90" s="13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</row>
    <row r="91" spans="1:36" ht="19.5" customHeight="1" x14ac:dyDescent="0.25">
      <c r="A91" s="8"/>
      <c r="B91" s="49" t="s">
        <v>1839</v>
      </c>
      <c r="C91" s="49"/>
      <c r="D91" s="22"/>
      <c r="E91" s="49" t="s">
        <v>1840</v>
      </c>
      <c r="F91" s="49"/>
      <c r="G91" s="49"/>
      <c r="H91" s="13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</row>
    <row r="92" spans="1:36" x14ac:dyDescent="0.25">
      <c r="A92" s="7"/>
      <c r="B92" s="7"/>
      <c r="C92" s="7"/>
      <c r="D92" s="9"/>
      <c r="E92" s="7"/>
      <c r="F92" s="7"/>
      <c r="G92" s="7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</row>
    <row r="93" spans="1:36" x14ac:dyDescent="0.25">
      <c r="A93" s="11"/>
      <c r="B93" s="11"/>
      <c r="C93" s="11"/>
      <c r="D93" s="23"/>
      <c r="E93" s="11"/>
      <c r="F93" s="11"/>
      <c r="G93" s="11"/>
      <c r="H93" s="13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</row>
    <row r="94" spans="1:36" x14ac:dyDescent="0.25">
      <c r="A94" s="11"/>
      <c r="B94" s="11"/>
      <c r="C94" s="11"/>
      <c r="D94" s="23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</row>
    <row r="95" spans="1:36" x14ac:dyDescent="0.25">
      <c r="A95" s="11"/>
      <c r="B95" s="11"/>
      <c r="C95" s="11"/>
      <c r="D95" s="23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</row>
    <row r="96" spans="1:36" x14ac:dyDescent="0.25">
      <c r="A96" s="11"/>
      <c r="B96" s="11"/>
      <c r="C96" s="11"/>
      <c r="D96" s="23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</row>
    <row r="97" spans="1:36" x14ac:dyDescent="0.25">
      <c r="A97" s="11"/>
      <c r="B97" s="11"/>
      <c r="C97" s="11"/>
      <c r="D97" s="23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</row>
    <row r="98" spans="1:36" x14ac:dyDescent="0.25">
      <c r="A98" s="11"/>
      <c r="B98" s="11"/>
      <c r="C98" s="11"/>
      <c r="D98" s="23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</row>
    <row r="99" spans="1:36" x14ac:dyDescent="0.25">
      <c r="A99" s="11"/>
      <c r="B99" s="11"/>
      <c r="C99" s="11"/>
      <c r="D99" s="23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</row>
    <row r="100" spans="1:36" x14ac:dyDescent="0.25">
      <c r="A100" s="11"/>
      <c r="B100" s="11"/>
      <c r="C100" s="11"/>
      <c r="D100" s="23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</row>
    <row r="101" spans="1:36" x14ac:dyDescent="0.25">
      <c r="A101" s="11"/>
      <c r="B101" s="11"/>
      <c r="C101" s="11"/>
      <c r="D101" s="23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</row>
    <row r="102" spans="1:36" x14ac:dyDescent="0.25">
      <c r="A102" s="11"/>
      <c r="B102" s="11"/>
      <c r="C102" s="11"/>
      <c r="D102" s="23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</row>
    <row r="103" spans="1:36" x14ac:dyDescent="0.25">
      <c r="A103" s="11"/>
      <c r="B103" s="11"/>
      <c r="C103" s="11"/>
      <c r="D103" s="23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</row>
    <row r="104" spans="1:36" x14ac:dyDescent="0.25">
      <c r="A104" s="11"/>
      <c r="B104" s="11"/>
      <c r="C104" s="11"/>
      <c r="D104" s="23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</row>
    <row r="105" spans="1:36" x14ac:dyDescent="0.25">
      <c r="A105" s="11"/>
      <c r="B105" s="11"/>
      <c r="C105" s="11"/>
      <c r="D105" s="23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</row>
    <row r="106" spans="1:36" x14ac:dyDescent="0.25">
      <c r="A106" s="11"/>
      <c r="B106" s="11"/>
      <c r="C106" s="11"/>
      <c r="D106" s="23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</row>
    <row r="107" spans="1:36" x14ac:dyDescent="0.25">
      <c r="A107" s="11"/>
      <c r="B107" s="11"/>
      <c r="C107" s="11"/>
      <c r="D107" s="23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</row>
    <row r="108" spans="1:36" x14ac:dyDescent="0.25">
      <c r="A108" s="11"/>
      <c r="B108" s="11"/>
      <c r="C108" s="11"/>
      <c r="D108" s="23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</row>
    <row r="109" spans="1:36" x14ac:dyDescent="0.25">
      <c r="A109" s="11"/>
      <c r="B109" s="11"/>
      <c r="C109" s="11"/>
      <c r="D109" s="23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</row>
    <row r="110" spans="1:36" x14ac:dyDescent="0.25">
      <c r="A110" s="11"/>
      <c r="B110" s="11"/>
      <c r="C110" s="11"/>
      <c r="D110" s="23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</row>
    <row r="111" spans="1:36" x14ac:dyDescent="0.25">
      <c r="A111" s="11"/>
      <c r="B111" s="11"/>
      <c r="C111" s="11"/>
      <c r="D111" s="23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</row>
    <row r="112" spans="1:36" x14ac:dyDescent="0.25">
      <c r="A112" s="11"/>
      <c r="B112" s="11"/>
      <c r="C112" s="11"/>
      <c r="D112" s="23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</row>
    <row r="113" spans="1:36" x14ac:dyDescent="0.25">
      <c r="A113" s="11"/>
      <c r="B113" s="11"/>
      <c r="C113" s="11"/>
      <c r="D113" s="23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</row>
    <row r="114" spans="1:36" x14ac:dyDescent="0.25">
      <c r="A114" s="11"/>
      <c r="B114" s="11"/>
      <c r="C114" s="11"/>
      <c r="D114" s="23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</row>
    <row r="115" spans="1:36" x14ac:dyDescent="0.25">
      <c r="A115" s="11"/>
      <c r="B115" s="11"/>
      <c r="C115" s="11"/>
      <c r="D115" s="23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</row>
    <row r="116" spans="1:36" x14ac:dyDescent="0.25">
      <c r="A116" s="11"/>
      <c r="B116" s="11"/>
      <c r="C116" s="11"/>
      <c r="D116" s="23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</row>
    <row r="117" spans="1:36" x14ac:dyDescent="0.25">
      <c r="A117" s="11"/>
      <c r="B117" s="11"/>
      <c r="C117" s="11"/>
      <c r="D117" s="23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</row>
    <row r="118" spans="1:36" x14ac:dyDescent="0.25">
      <c r="A118" s="11"/>
      <c r="B118" s="11"/>
      <c r="C118" s="11"/>
      <c r="D118" s="23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</row>
    <row r="119" spans="1:36" x14ac:dyDescent="0.25">
      <c r="A119" s="11"/>
      <c r="B119" s="11"/>
      <c r="C119" s="11"/>
      <c r="D119" s="23"/>
      <c r="E119" s="11"/>
      <c r="F119" s="11"/>
      <c r="G119" s="11"/>
      <c r="H119" s="11"/>
    </row>
    <row r="120" spans="1:36" x14ac:dyDescent="0.25">
      <c r="A120" s="11"/>
      <c r="B120" s="11"/>
      <c r="C120" s="11"/>
      <c r="D120" s="23"/>
      <c r="E120" s="11"/>
      <c r="F120" s="11"/>
      <c r="G120" s="11"/>
      <c r="H120" s="11"/>
    </row>
    <row r="121" spans="1:36" x14ac:dyDescent="0.25">
      <c r="A121" s="11"/>
      <c r="B121" s="11"/>
      <c r="C121" s="11"/>
      <c r="D121" s="23"/>
      <c r="E121" s="11"/>
      <c r="F121" s="11"/>
      <c r="G121" s="11"/>
      <c r="H121" s="11"/>
    </row>
    <row r="122" spans="1:36" x14ac:dyDescent="0.25">
      <c r="A122" s="11"/>
      <c r="B122" s="11"/>
      <c r="C122" s="11"/>
      <c r="D122" s="23"/>
      <c r="E122" s="11"/>
      <c r="F122" s="11"/>
      <c r="G122" s="11"/>
      <c r="H122" s="11"/>
    </row>
    <row r="123" spans="1:36" x14ac:dyDescent="0.25">
      <c r="A123" s="11"/>
      <c r="B123" s="11"/>
      <c r="C123" s="11"/>
      <c r="D123" s="23"/>
      <c r="E123" s="11"/>
      <c r="F123" s="11"/>
      <c r="G123" s="11"/>
      <c r="H123" s="11"/>
    </row>
    <row r="124" spans="1:36" x14ac:dyDescent="0.25">
      <c r="A124" s="11"/>
      <c r="B124" s="11"/>
      <c r="C124" s="11"/>
      <c r="D124" s="23"/>
      <c r="E124" s="11"/>
      <c r="F124" s="11"/>
      <c r="G124" s="11"/>
      <c r="H124" s="11"/>
    </row>
    <row r="125" spans="1:36" x14ac:dyDescent="0.25">
      <c r="A125" s="11"/>
      <c r="B125" s="11"/>
      <c r="C125" s="11"/>
      <c r="D125" s="23"/>
      <c r="E125" s="11"/>
      <c r="F125" s="11"/>
      <c r="G125" s="11"/>
      <c r="H125" s="11"/>
    </row>
    <row r="126" spans="1:36" x14ac:dyDescent="0.25">
      <c r="A126" s="11"/>
      <c r="B126" s="11"/>
      <c r="C126" s="11"/>
      <c r="D126" s="23"/>
      <c r="E126" s="11"/>
      <c r="F126" s="11"/>
      <c r="G126" s="11"/>
      <c r="H126" s="11"/>
    </row>
    <row r="127" spans="1:36" x14ac:dyDescent="0.25">
      <c r="A127" s="11"/>
      <c r="B127" s="11"/>
      <c r="C127" s="11"/>
      <c r="D127" s="23"/>
      <c r="E127" s="11"/>
      <c r="F127" s="11"/>
      <c r="G127" s="11"/>
      <c r="H127" s="11"/>
    </row>
    <row r="128" spans="1:36" x14ac:dyDescent="0.25">
      <c r="A128" s="11"/>
      <c r="B128" s="11"/>
      <c r="C128" s="11"/>
      <c r="D128" s="23"/>
      <c r="E128" s="11"/>
      <c r="F128" s="11"/>
      <c r="G128" s="11"/>
      <c r="H128" s="11"/>
    </row>
    <row r="129" spans="1:8" x14ac:dyDescent="0.25">
      <c r="A129" s="11"/>
      <c r="B129" s="11"/>
      <c r="C129" s="11"/>
      <c r="D129" s="23"/>
      <c r="E129" s="11"/>
      <c r="F129" s="11"/>
      <c r="G129" s="11"/>
      <c r="H129" s="11"/>
    </row>
    <row r="130" spans="1:8" x14ac:dyDescent="0.25">
      <c r="A130" s="11"/>
      <c r="B130" s="11"/>
      <c r="C130" s="11"/>
      <c r="D130" s="23"/>
      <c r="E130" s="11"/>
      <c r="F130" s="11"/>
      <c r="G130" s="11"/>
      <c r="H130" s="11"/>
    </row>
    <row r="131" spans="1:8" x14ac:dyDescent="0.25">
      <c r="A131" s="11"/>
      <c r="B131" s="11"/>
      <c r="C131" s="11"/>
      <c r="D131" s="23"/>
      <c r="E131" s="11"/>
      <c r="F131" s="11"/>
      <c r="G131" s="11"/>
      <c r="H131" s="11"/>
    </row>
    <row r="132" spans="1:8" x14ac:dyDescent="0.25">
      <c r="A132" s="11"/>
      <c r="B132" s="11"/>
      <c r="C132" s="11"/>
      <c r="D132" s="23"/>
      <c r="E132" s="11"/>
      <c r="F132" s="11"/>
      <c r="G132" s="11"/>
      <c r="H132" s="11"/>
    </row>
    <row r="133" spans="1:8" x14ac:dyDescent="0.25">
      <c r="A133" s="11"/>
      <c r="B133" s="11"/>
      <c r="C133" s="11"/>
      <c r="D133" s="23"/>
      <c r="E133" s="11"/>
      <c r="F133" s="11"/>
      <c r="G133" s="11"/>
      <c r="H133" s="11"/>
    </row>
    <row r="134" spans="1:8" x14ac:dyDescent="0.25">
      <c r="A134" s="11"/>
      <c r="B134" s="11"/>
      <c r="C134" s="11"/>
      <c r="D134" s="23"/>
      <c r="E134" s="11"/>
      <c r="F134" s="11"/>
      <c r="G134" s="11"/>
      <c r="H134" s="11"/>
    </row>
    <row r="135" spans="1:8" x14ac:dyDescent="0.25">
      <c r="A135" s="11"/>
      <c r="B135" s="11"/>
      <c r="C135" s="11"/>
      <c r="D135" s="23"/>
      <c r="E135" s="11"/>
      <c r="F135" s="11"/>
      <c r="G135" s="11"/>
      <c r="H135" s="11"/>
    </row>
    <row r="136" spans="1:8" x14ac:dyDescent="0.25">
      <c r="A136" s="11"/>
      <c r="B136" s="11"/>
      <c r="C136" s="11"/>
      <c r="D136" s="23"/>
      <c r="E136" s="11"/>
      <c r="F136" s="11"/>
      <c r="G136" s="11"/>
      <c r="H136" s="11"/>
    </row>
    <row r="137" spans="1:8" x14ac:dyDescent="0.25">
      <c r="A137" s="11"/>
      <c r="B137" s="11"/>
      <c r="C137" s="11"/>
      <c r="D137" s="23"/>
      <c r="E137" s="11"/>
      <c r="F137" s="11"/>
      <c r="G137" s="11"/>
      <c r="H137" s="11"/>
    </row>
    <row r="138" spans="1:8" x14ac:dyDescent="0.25">
      <c r="A138" s="11"/>
      <c r="B138" s="11"/>
      <c r="C138" s="11"/>
      <c r="D138" s="23"/>
      <c r="E138" s="11"/>
      <c r="F138" s="11"/>
      <c r="G138" s="11"/>
      <c r="H138" s="11"/>
    </row>
    <row r="139" spans="1:8" x14ac:dyDescent="0.25">
      <c r="A139" s="11"/>
      <c r="B139" s="11"/>
      <c r="C139" s="11"/>
      <c r="D139" s="23"/>
      <c r="E139" s="11"/>
      <c r="F139" s="11"/>
      <c r="G139" s="11"/>
      <c r="H139" s="11"/>
    </row>
    <row r="140" spans="1:8" x14ac:dyDescent="0.25">
      <c r="A140" s="11"/>
      <c r="B140" s="11"/>
      <c r="C140" s="11"/>
      <c r="D140" s="23"/>
      <c r="E140" s="11"/>
      <c r="F140" s="11"/>
      <c r="G140" s="11"/>
      <c r="H140" s="11"/>
    </row>
    <row r="141" spans="1:8" x14ac:dyDescent="0.25">
      <c r="A141" s="11"/>
      <c r="B141" s="11"/>
      <c r="C141" s="11"/>
      <c r="D141" s="23"/>
      <c r="E141" s="11"/>
      <c r="F141" s="11"/>
      <c r="G141" s="11"/>
      <c r="H141" s="11"/>
    </row>
    <row r="142" spans="1:8" x14ac:dyDescent="0.25">
      <c r="A142" s="11"/>
      <c r="B142" s="11"/>
      <c r="C142" s="11"/>
      <c r="D142" s="23"/>
      <c r="E142" s="11"/>
      <c r="F142" s="11"/>
      <c r="G142" s="11"/>
      <c r="H142" s="11"/>
    </row>
    <row r="143" spans="1:8" x14ac:dyDescent="0.25">
      <c r="A143" s="11"/>
      <c r="B143" s="11"/>
      <c r="C143" s="11"/>
      <c r="D143" s="23"/>
      <c r="E143" s="11"/>
      <c r="F143" s="11"/>
      <c r="G143" s="11"/>
      <c r="H143" s="11"/>
    </row>
    <row r="144" spans="1:8" x14ac:dyDescent="0.25">
      <c r="A144" s="11"/>
      <c r="B144" s="11"/>
      <c r="C144" s="11"/>
      <c r="D144" s="23"/>
      <c r="E144" s="11"/>
      <c r="F144" s="11"/>
      <c r="G144" s="11"/>
      <c r="H144" s="11"/>
    </row>
    <row r="145" spans="1:8" x14ac:dyDescent="0.25">
      <c r="A145" s="11"/>
      <c r="B145" s="11"/>
      <c r="C145" s="11"/>
      <c r="D145" s="23"/>
      <c r="E145" s="11"/>
      <c r="F145" s="11"/>
      <c r="G145" s="11"/>
      <c r="H145" s="11"/>
    </row>
    <row r="146" spans="1:8" x14ac:dyDescent="0.25">
      <c r="A146" s="11"/>
      <c r="B146" s="11"/>
      <c r="C146" s="11"/>
      <c r="D146" s="23"/>
      <c r="E146" s="11"/>
      <c r="F146" s="11"/>
      <c r="G146" s="11"/>
      <c r="H146" s="11"/>
    </row>
    <row r="147" spans="1:8" x14ac:dyDescent="0.25">
      <c r="A147" s="11"/>
      <c r="B147" s="11"/>
      <c r="C147" s="11"/>
      <c r="D147" s="23"/>
      <c r="E147" s="11"/>
      <c r="F147" s="11"/>
      <c r="G147" s="11"/>
      <c r="H147" s="11"/>
    </row>
    <row r="148" spans="1:8" x14ac:dyDescent="0.25">
      <c r="A148" s="11"/>
      <c r="B148" s="11"/>
      <c r="C148" s="11"/>
      <c r="D148" s="23"/>
      <c r="E148" s="11"/>
      <c r="F148" s="11"/>
      <c r="G148" s="11"/>
      <c r="H148" s="11"/>
    </row>
    <row r="149" spans="1:8" x14ac:dyDescent="0.25">
      <c r="A149" s="11"/>
      <c r="B149" s="11"/>
      <c r="C149" s="11"/>
      <c r="D149" s="23"/>
      <c r="E149" s="11"/>
      <c r="F149" s="11"/>
      <c r="G149" s="11"/>
      <c r="H149" s="11"/>
    </row>
    <row r="150" spans="1:8" x14ac:dyDescent="0.25">
      <c r="A150" s="11"/>
      <c r="B150" s="11"/>
      <c r="C150" s="11"/>
      <c r="D150" s="23"/>
      <c r="E150" s="11"/>
      <c r="F150" s="11"/>
      <c r="G150" s="11"/>
      <c r="H150" s="11"/>
    </row>
    <row r="151" spans="1:8" x14ac:dyDescent="0.25">
      <c r="A151" s="11"/>
      <c r="B151" s="11"/>
      <c r="C151" s="11"/>
      <c r="D151" s="23"/>
      <c r="E151" s="11"/>
      <c r="F151" s="11"/>
      <c r="G151" s="11"/>
      <c r="H151" s="11"/>
    </row>
    <row r="152" spans="1:8" x14ac:dyDescent="0.25">
      <c r="A152" s="11"/>
      <c r="B152" s="11"/>
      <c r="C152" s="11"/>
      <c r="D152" s="23"/>
      <c r="E152" s="11"/>
      <c r="F152" s="11"/>
      <c r="G152" s="11"/>
      <c r="H152" s="11"/>
    </row>
    <row r="153" spans="1:8" x14ac:dyDescent="0.25">
      <c r="A153" s="11"/>
      <c r="B153" s="11"/>
      <c r="C153" s="11"/>
      <c r="D153" s="23"/>
      <c r="E153" s="11"/>
      <c r="F153" s="11"/>
      <c r="G153" s="11"/>
      <c r="H153" s="11"/>
    </row>
    <row r="154" spans="1:8" x14ac:dyDescent="0.25">
      <c r="A154" s="11"/>
      <c r="B154" s="11"/>
      <c r="C154" s="11"/>
      <c r="D154" s="23"/>
      <c r="E154" s="11"/>
      <c r="F154" s="11"/>
      <c r="G154" s="11"/>
      <c r="H154" s="11"/>
    </row>
    <row r="155" spans="1:8" x14ac:dyDescent="0.25">
      <c r="A155" s="11"/>
      <c r="B155" s="11"/>
      <c r="C155" s="11"/>
      <c r="D155" s="23"/>
      <c r="E155" s="11"/>
      <c r="F155" s="11"/>
      <c r="G155" s="11"/>
      <c r="H155" s="11"/>
    </row>
    <row r="156" spans="1:8" x14ac:dyDescent="0.25">
      <c r="A156" s="11"/>
      <c r="B156" s="11"/>
      <c r="C156" s="11"/>
      <c r="D156" s="23"/>
      <c r="E156" s="11"/>
      <c r="F156" s="11"/>
      <c r="G156" s="11"/>
      <c r="H156" s="11"/>
    </row>
    <row r="157" spans="1:8" x14ac:dyDescent="0.25">
      <c r="A157" s="11"/>
      <c r="B157" s="11"/>
      <c r="C157" s="11"/>
      <c r="D157" s="23"/>
      <c r="E157" s="11"/>
      <c r="F157" s="11"/>
      <c r="G157" s="11"/>
      <c r="H157" s="11"/>
    </row>
    <row r="158" spans="1:8" x14ac:dyDescent="0.25">
      <c r="A158" s="11"/>
      <c r="B158" s="11"/>
      <c r="C158" s="11"/>
      <c r="D158" s="23"/>
      <c r="E158" s="11"/>
      <c r="F158" s="11"/>
      <c r="G158" s="11"/>
      <c r="H158" s="11"/>
    </row>
    <row r="159" spans="1:8" x14ac:dyDescent="0.25">
      <c r="A159" s="11"/>
      <c r="B159" s="11"/>
      <c r="C159" s="11"/>
      <c r="D159" s="23"/>
      <c r="E159" s="11"/>
      <c r="F159" s="11"/>
      <c r="G159" s="11"/>
      <c r="H159" s="11"/>
    </row>
    <row r="160" spans="1:8" x14ac:dyDescent="0.25">
      <c r="A160" s="11"/>
      <c r="B160" s="11"/>
      <c r="C160" s="11"/>
      <c r="D160" s="23"/>
      <c r="E160" s="11"/>
      <c r="F160" s="11"/>
      <c r="G160" s="11"/>
      <c r="H160" s="11"/>
    </row>
    <row r="161" spans="1:8" x14ac:dyDescent="0.25">
      <c r="A161" s="11"/>
      <c r="B161" s="11"/>
      <c r="C161" s="11"/>
      <c r="D161" s="23"/>
      <c r="E161" s="11"/>
      <c r="F161" s="11"/>
      <c r="G161" s="11"/>
      <c r="H161" s="11"/>
    </row>
    <row r="162" spans="1:8" x14ac:dyDescent="0.25">
      <c r="A162" s="11"/>
      <c r="B162" s="11"/>
      <c r="C162" s="11"/>
      <c r="D162" s="23"/>
      <c r="E162" s="11"/>
      <c r="F162" s="11"/>
      <c r="G162" s="11"/>
      <c r="H162" s="11"/>
    </row>
    <row r="163" spans="1:8" x14ac:dyDescent="0.25">
      <c r="A163" s="11"/>
      <c r="B163" s="11"/>
      <c r="C163" s="11"/>
      <c r="D163" s="23"/>
      <c r="E163" s="11"/>
      <c r="F163" s="11"/>
      <c r="G163" s="11"/>
      <c r="H163" s="11"/>
    </row>
    <row r="164" spans="1:8" x14ac:dyDescent="0.25">
      <c r="A164" s="11"/>
      <c r="B164" s="11"/>
      <c r="C164" s="11"/>
      <c r="D164" s="23"/>
      <c r="E164" s="11"/>
      <c r="F164" s="11"/>
      <c r="G164" s="11"/>
      <c r="H164" s="11"/>
    </row>
    <row r="165" spans="1:8" x14ac:dyDescent="0.25">
      <c r="A165" s="11"/>
      <c r="B165" s="11"/>
      <c r="C165" s="11"/>
      <c r="D165" s="23"/>
      <c r="E165" s="11"/>
      <c r="F165" s="11"/>
      <c r="G165" s="11"/>
      <c r="H165" s="11"/>
    </row>
    <row r="166" spans="1:8" x14ac:dyDescent="0.25">
      <c r="A166" s="11"/>
      <c r="B166" s="11"/>
      <c r="C166" s="11"/>
      <c r="D166" s="23"/>
      <c r="E166" s="11"/>
      <c r="F166" s="11"/>
      <c r="G166" s="11"/>
      <c r="H166" s="11"/>
    </row>
    <row r="167" spans="1:8" x14ac:dyDescent="0.25">
      <c r="A167" s="11"/>
      <c r="B167" s="11"/>
      <c r="C167" s="11"/>
      <c r="D167" s="23"/>
      <c r="E167" s="11"/>
      <c r="F167" s="11"/>
      <c r="G167" s="11"/>
      <c r="H167" s="11"/>
    </row>
    <row r="168" spans="1:8" x14ac:dyDescent="0.25">
      <c r="A168" s="11"/>
      <c r="B168" s="11"/>
      <c r="C168" s="11"/>
      <c r="D168" s="23"/>
      <c r="E168" s="11"/>
      <c r="F168" s="11"/>
      <c r="G168" s="11"/>
      <c r="H168" s="11"/>
    </row>
    <row r="169" spans="1:8" x14ac:dyDescent="0.25">
      <c r="A169" s="11"/>
      <c r="B169" s="11"/>
      <c r="C169" s="11"/>
      <c r="D169" s="23"/>
      <c r="E169" s="11"/>
      <c r="F169" s="11"/>
      <c r="G169" s="11"/>
      <c r="H169" s="11"/>
    </row>
    <row r="170" spans="1:8" x14ac:dyDescent="0.25">
      <c r="A170" s="11"/>
      <c r="B170" s="11"/>
      <c r="C170" s="11"/>
      <c r="D170" s="23"/>
      <c r="E170" s="11"/>
      <c r="F170" s="11"/>
      <c r="G170" s="11"/>
      <c r="H170" s="11"/>
    </row>
    <row r="171" spans="1:8" x14ac:dyDescent="0.25">
      <c r="A171" s="11"/>
      <c r="B171" s="11"/>
      <c r="C171" s="11"/>
      <c r="D171" s="23"/>
      <c r="E171" s="11"/>
      <c r="F171" s="11"/>
      <c r="G171" s="11"/>
      <c r="H171" s="11"/>
    </row>
    <row r="172" spans="1:8" x14ac:dyDescent="0.25">
      <c r="A172" s="11"/>
      <c r="B172" s="11"/>
      <c r="C172" s="11"/>
      <c r="D172" s="23"/>
      <c r="E172" s="11"/>
      <c r="F172" s="11"/>
      <c r="G172" s="11"/>
      <c r="H172" s="11"/>
    </row>
    <row r="173" spans="1:8" x14ac:dyDescent="0.25">
      <c r="A173" s="11"/>
      <c r="B173" s="11"/>
      <c r="C173" s="11"/>
      <c r="D173" s="23"/>
      <c r="E173" s="11"/>
      <c r="F173" s="11"/>
      <c r="G173" s="11"/>
      <c r="H173" s="11"/>
    </row>
    <row r="174" spans="1:8" x14ac:dyDescent="0.25">
      <c r="A174" s="11"/>
      <c r="B174" s="11"/>
      <c r="C174" s="11"/>
      <c r="D174" s="23"/>
      <c r="E174" s="11"/>
      <c r="F174" s="11"/>
      <c r="G174" s="11"/>
      <c r="H174" s="11"/>
    </row>
    <row r="175" spans="1:8" x14ac:dyDescent="0.25">
      <c r="A175" s="11"/>
      <c r="B175" s="11"/>
      <c r="C175" s="11"/>
      <c r="D175" s="23"/>
      <c r="E175" s="11"/>
      <c r="F175" s="11"/>
      <c r="G175" s="11"/>
      <c r="H175" s="11"/>
    </row>
    <row r="176" spans="1:8" x14ac:dyDescent="0.25">
      <c r="A176" s="11"/>
      <c r="B176" s="11"/>
      <c r="C176" s="11"/>
      <c r="D176" s="23"/>
      <c r="E176" s="11"/>
      <c r="F176" s="11"/>
      <c r="G176" s="11"/>
      <c r="H176" s="11"/>
    </row>
    <row r="177" spans="1:8" x14ac:dyDescent="0.25">
      <c r="A177" s="11"/>
      <c r="B177" s="11"/>
      <c r="C177" s="11"/>
      <c r="D177" s="23"/>
      <c r="E177" s="11"/>
      <c r="F177" s="11"/>
      <c r="G177" s="11"/>
      <c r="H177" s="11"/>
    </row>
    <row r="178" spans="1:8" x14ac:dyDescent="0.25">
      <c r="A178" s="11"/>
      <c r="B178" s="11"/>
      <c r="C178" s="11"/>
      <c r="D178" s="23"/>
      <c r="E178" s="11"/>
      <c r="F178" s="11"/>
      <c r="G178" s="11"/>
      <c r="H178" s="11"/>
    </row>
    <row r="179" spans="1:8" x14ac:dyDescent="0.25">
      <c r="A179" s="11"/>
      <c r="B179" s="11"/>
      <c r="C179" s="11"/>
      <c r="D179" s="23"/>
      <c r="E179" s="11"/>
      <c r="F179" s="11"/>
      <c r="G179" s="11"/>
      <c r="H179" s="11"/>
    </row>
    <row r="180" spans="1:8" x14ac:dyDescent="0.25">
      <c r="A180" s="11"/>
      <c r="B180" s="11"/>
      <c r="C180" s="11"/>
      <c r="D180" s="23"/>
      <c r="E180" s="11"/>
      <c r="F180" s="11"/>
      <c r="G180" s="11"/>
      <c r="H180" s="11"/>
    </row>
    <row r="181" spans="1:8" x14ac:dyDescent="0.25">
      <c r="A181" s="11"/>
      <c r="B181" s="11"/>
      <c r="C181" s="11"/>
      <c r="D181" s="23"/>
      <c r="E181" s="11"/>
      <c r="F181" s="11"/>
      <c r="G181" s="11"/>
      <c r="H181" s="11"/>
    </row>
    <row r="182" spans="1:8" x14ac:dyDescent="0.25">
      <c r="A182" s="11"/>
      <c r="B182" s="11"/>
      <c r="C182" s="11"/>
      <c r="D182" s="23"/>
      <c r="E182" s="11"/>
      <c r="F182" s="11"/>
      <c r="G182" s="11"/>
      <c r="H182" s="11"/>
    </row>
    <row r="183" spans="1:8" x14ac:dyDescent="0.25">
      <c r="A183" s="11"/>
      <c r="B183" s="11"/>
      <c r="C183" s="11"/>
      <c r="D183" s="23"/>
      <c r="E183" s="11"/>
      <c r="F183" s="11"/>
      <c r="G183" s="11"/>
      <c r="H183" s="11"/>
    </row>
    <row r="184" spans="1:8" x14ac:dyDescent="0.25">
      <c r="A184" s="11"/>
      <c r="B184" s="11"/>
      <c r="C184" s="11"/>
      <c r="D184" s="23"/>
      <c r="E184" s="11"/>
      <c r="F184" s="11"/>
      <c r="G184" s="11"/>
      <c r="H184" s="11"/>
    </row>
    <row r="185" spans="1:8" x14ac:dyDescent="0.25">
      <c r="A185" s="11"/>
      <c r="B185" s="11"/>
      <c r="C185" s="11"/>
      <c r="D185" s="23"/>
      <c r="E185" s="11"/>
      <c r="F185" s="11"/>
      <c r="G185" s="11"/>
      <c r="H185" s="11"/>
    </row>
    <row r="186" spans="1:8" x14ac:dyDescent="0.25">
      <c r="A186" s="11"/>
      <c r="B186" s="11"/>
      <c r="C186" s="11"/>
      <c r="D186" s="23"/>
      <c r="E186" s="11"/>
      <c r="F186" s="11"/>
      <c r="G186" s="11"/>
      <c r="H186" s="11"/>
    </row>
    <row r="187" spans="1:8" x14ac:dyDescent="0.25">
      <c r="A187" s="11"/>
      <c r="B187" s="11"/>
      <c r="C187" s="11"/>
      <c r="D187" s="23"/>
      <c r="E187" s="11"/>
      <c r="F187" s="11"/>
      <c r="G187" s="11"/>
      <c r="H187" s="11"/>
    </row>
    <row r="188" spans="1:8" x14ac:dyDescent="0.25">
      <c r="A188" s="11"/>
      <c r="B188" s="11"/>
      <c r="C188" s="11"/>
      <c r="D188" s="23"/>
      <c r="E188" s="11"/>
      <c r="F188" s="11"/>
      <c r="G188" s="11"/>
      <c r="H188" s="11"/>
    </row>
    <row r="189" spans="1:8" x14ac:dyDescent="0.25">
      <c r="A189" s="11"/>
      <c r="B189" s="11"/>
      <c r="C189" s="11"/>
      <c r="D189" s="23"/>
      <c r="E189" s="11"/>
      <c r="F189" s="11"/>
      <c r="G189" s="11"/>
      <c r="H189" s="11"/>
    </row>
    <row r="190" spans="1:8" x14ac:dyDescent="0.25">
      <c r="A190" s="11"/>
      <c r="B190" s="11"/>
      <c r="C190" s="11"/>
      <c r="D190" s="23"/>
      <c r="E190" s="11"/>
      <c r="F190" s="11"/>
      <c r="G190" s="11"/>
      <c r="H190" s="11"/>
    </row>
    <row r="191" spans="1:8" x14ac:dyDescent="0.25">
      <c r="A191" s="11"/>
      <c r="B191" s="11"/>
      <c r="C191" s="11"/>
      <c r="D191" s="23"/>
      <c r="E191" s="11"/>
      <c r="F191" s="11"/>
      <c r="G191" s="11"/>
      <c r="H191" s="11"/>
    </row>
    <row r="192" spans="1:8" x14ac:dyDescent="0.25">
      <c r="A192" s="11"/>
      <c r="B192" s="11"/>
      <c r="C192" s="11"/>
      <c r="D192" s="23"/>
      <c r="E192" s="11"/>
      <c r="F192" s="11"/>
      <c r="G192" s="11"/>
      <c r="H192" s="11"/>
    </row>
    <row r="193" spans="1:8" x14ac:dyDescent="0.25">
      <c r="A193" s="11"/>
      <c r="B193" s="11"/>
      <c r="C193" s="11"/>
      <c r="D193" s="23"/>
      <c r="E193" s="11"/>
      <c r="F193" s="11"/>
      <c r="G193" s="11"/>
      <c r="H193" s="11"/>
    </row>
    <row r="194" spans="1:8" x14ac:dyDescent="0.25">
      <c r="A194" s="11"/>
      <c r="B194" s="11"/>
      <c r="C194" s="11"/>
      <c r="D194" s="23"/>
      <c r="E194" s="11"/>
      <c r="F194" s="11"/>
      <c r="G194" s="11"/>
      <c r="H194" s="11"/>
    </row>
    <row r="195" spans="1:8" x14ac:dyDescent="0.25">
      <c r="A195" s="11"/>
      <c r="B195" s="11"/>
      <c r="C195" s="11"/>
      <c r="D195" s="23"/>
      <c r="E195" s="11"/>
      <c r="F195" s="11"/>
      <c r="G195" s="11"/>
      <c r="H195" s="11"/>
    </row>
    <row r="196" spans="1:8" x14ac:dyDescent="0.25">
      <c r="A196" s="11"/>
      <c r="B196" s="11"/>
      <c r="C196" s="11"/>
      <c r="D196" s="23"/>
      <c r="E196" s="11"/>
      <c r="F196" s="11"/>
      <c r="G196" s="11"/>
      <c r="H196" s="11"/>
    </row>
    <row r="197" spans="1:8" x14ac:dyDescent="0.25">
      <c r="A197" s="11"/>
      <c r="B197" s="11"/>
      <c r="C197" s="11"/>
      <c r="D197" s="23"/>
      <c r="E197" s="11"/>
      <c r="F197" s="11"/>
      <c r="G197" s="11"/>
      <c r="H197" s="11"/>
    </row>
    <row r="198" spans="1:8" x14ac:dyDescent="0.25">
      <c r="A198" s="11"/>
      <c r="B198" s="11"/>
      <c r="C198" s="11"/>
      <c r="D198" s="23"/>
      <c r="E198" s="11"/>
      <c r="F198" s="11"/>
      <c r="G198" s="11"/>
      <c r="H198" s="11"/>
    </row>
    <row r="199" spans="1:8" x14ac:dyDescent="0.25">
      <c r="A199" s="11"/>
      <c r="B199" s="11"/>
      <c r="C199" s="11"/>
      <c r="D199" s="23"/>
      <c r="E199" s="11"/>
      <c r="F199" s="11"/>
      <c r="G199" s="11"/>
      <c r="H199" s="11"/>
    </row>
    <row r="200" spans="1:8" x14ac:dyDescent="0.25">
      <c r="A200" s="11"/>
      <c r="B200" s="11"/>
      <c r="C200" s="11"/>
      <c r="D200" s="23"/>
      <c r="E200" s="11"/>
      <c r="F200" s="11"/>
      <c r="G200" s="11"/>
      <c r="H200" s="11"/>
    </row>
    <row r="201" spans="1:8" x14ac:dyDescent="0.25">
      <c r="A201" s="11"/>
      <c r="B201" s="11"/>
      <c r="C201" s="11"/>
      <c r="D201" s="23"/>
      <c r="E201" s="11"/>
      <c r="F201" s="11"/>
      <c r="G201" s="11"/>
      <c r="H201" s="11"/>
    </row>
    <row r="202" spans="1:8" x14ac:dyDescent="0.25">
      <c r="A202" s="11"/>
      <c r="B202" s="11"/>
      <c r="C202" s="11"/>
      <c r="D202" s="23"/>
      <c r="E202" s="11"/>
      <c r="F202" s="11"/>
      <c r="G202" s="11"/>
      <c r="H202" s="11"/>
    </row>
    <row r="203" spans="1:8" x14ac:dyDescent="0.25">
      <c r="A203" s="11"/>
      <c r="B203" s="11"/>
      <c r="C203" s="11"/>
      <c r="D203" s="23"/>
      <c r="E203" s="11"/>
      <c r="F203" s="11"/>
      <c r="G203" s="11"/>
      <c r="H203" s="11"/>
    </row>
    <row r="204" spans="1:8" x14ac:dyDescent="0.25">
      <c r="A204" s="11"/>
      <c r="B204" s="11"/>
      <c r="C204" s="11"/>
      <c r="D204" s="23"/>
      <c r="E204" s="11"/>
      <c r="F204" s="11"/>
      <c r="G204" s="11"/>
      <c r="H204" s="11"/>
    </row>
    <row r="205" spans="1:8" x14ac:dyDescent="0.25">
      <c r="A205" s="11"/>
      <c r="B205" s="11"/>
      <c r="C205" s="11"/>
      <c r="D205" s="23"/>
      <c r="E205" s="11"/>
      <c r="F205" s="11"/>
      <c r="G205" s="11"/>
      <c r="H205" s="11"/>
    </row>
    <row r="206" spans="1:8" x14ac:dyDescent="0.25">
      <c r="A206" s="11"/>
      <c r="B206" s="11"/>
      <c r="C206" s="11"/>
      <c r="D206" s="23"/>
      <c r="E206" s="11"/>
      <c r="F206" s="11"/>
      <c r="G206" s="11"/>
      <c r="H206" s="11"/>
    </row>
    <row r="207" spans="1:8" x14ac:dyDescent="0.25">
      <c r="A207" s="11"/>
      <c r="B207" s="11"/>
      <c r="C207" s="11"/>
      <c r="D207" s="23"/>
      <c r="E207" s="11"/>
      <c r="F207" s="11"/>
      <c r="G207" s="11"/>
      <c r="H207" s="11"/>
    </row>
    <row r="208" spans="1:8" x14ac:dyDescent="0.25">
      <c r="A208" s="11"/>
      <c r="B208" s="11"/>
      <c r="C208" s="11"/>
      <c r="D208" s="23"/>
      <c r="E208" s="11"/>
      <c r="F208" s="11"/>
      <c r="G208" s="11"/>
      <c r="H208" s="11"/>
    </row>
    <row r="209" spans="1:8" x14ac:dyDescent="0.25">
      <c r="A209" s="11"/>
      <c r="B209" s="11"/>
      <c r="C209" s="11"/>
      <c r="D209" s="23"/>
      <c r="E209" s="11"/>
      <c r="F209" s="11"/>
      <c r="G209" s="11"/>
      <c r="H209" s="11"/>
    </row>
    <row r="210" spans="1:8" x14ac:dyDescent="0.25">
      <c r="A210" s="11"/>
      <c r="B210" s="11"/>
      <c r="C210" s="11"/>
      <c r="D210" s="23"/>
      <c r="E210" s="11"/>
      <c r="F210" s="11"/>
      <c r="G210" s="11"/>
      <c r="H210" s="11"/>
    </row>
    <row r="211" spans="1:8" x14ac:dyDescent="0.25">
      <c r="A211" s="11"/>
      <c r="B211" s="11"/>
      <c r="C211" s="11"/>
      <c r="D211" s="23"/>
      <c r="E211" s="11"/>
      <c r="F211" s="11"/>
      <c r="G211" s="11"/>
      <c r="H211" s="11"/>
    </row>
    <row r="212" spans="1:8" x14ac:dyDescent="0.25">
      <c r="A212" s="11"/>
      <c r="B212" s="11"/>
      <c r="C212" s="11"/>
      <c r="D212" s="23"/>
      <c r="E212" s="11"/>
      <c r="F212" s="11"/>
      <c r="G212" s="11"/>
      <c r="H212" s="11"/>
    </row>
    <row r="213" spans="1:8" x14ac:dyDescent="0.25">
      <c r="A213" s="11"/>
      <c r="B213" s="11"/>
      <c r="C213" s="11"/>
      <c r="D213" s="23"/>
      <c r="E213" s="11"/>
      <c r="F213" s="11"/>
      <c r="G213" s="11"/>
      <c r="H213" s="11"/>
    </row>
    <row r="214" spans="1:8" x14ac:dyDescent="0.25">
      <c r="A214" s="11"/>
      <c r="B214" s="11"/>
      <c r="C214" s="11"/>
      <c r="D214" s="23"/>
      <c r="E214" s="11"/>
      <c r="F214" s="11"/>
      <c r="G214" s="11"/>
      <c r="H214" s="11"/>
    </row>
    <row r="215" spans="1:8" x14ac:dyDescent="0.25">
      <c r="A215" s="11"/>
      <c r="B215" s="11"/>
      <c r="C215" s="11"/>
      <c r="D215" s="23"/>
      <c r="E215" s="11"/>
      <c r="F215" s="11"/>
      <c r="G215" s="11"/>
      <c r="H215" s="11"/>
    </row>
    <row r="216" spans="1:8" x14ac:dyDescent="0.25">
      <c r="A216" s="11"/>
      <c r="B216" s="11"/>
      <c r="C216" s="11"/>
      <c r="D216" s="23"/>
      <c r="E216" s="11"/>
      <c r="F216" s="11"/>
      <c r="G216" s="11"/>
      <c r="H216" s="11"/>
    </row>
    <row r="217" spans="1:8" x14ac:dyDescent="0.25">
      <c r="A217" s="11"/>
      <c r="B217" s="11"/>
      <c r="C217" s="11"/>
      <c r="D217" s="23"/>
      <c r="E217" s="11"/>
      <c r="F217" s="11"/>
      <c r="G217" s="11"/>
      <c r="H217" s="11"/>
    </row>
    <row r="218" spans="1:8" x14ac:dyDescent="0.25">
      <c r="A218" s="11"/>
      <c r="B218" s="11"/>
      <c r="C218" s="11"/>
      <c r="D218" s="23"/>
      <c r="E218" s="11"/>
      <c r="F218" s="11"/>
      <c r="G218" s="11"/>
      <c r="H218" s="11"/>
    </row>
    <row r="219" spans="1:8" x14ac:dyDescent="0.25">
      <c r="A219" s="11"/>
      <c r="B219" s="11"/>
      <c r="C219" s="11"/>
      <c r="D219" s="23"/>
      <c r="E219" s="11"/>
      <c r="F219" s="11"/>
      <c r="G219" s="11"/>
      <c r="H219" s="11"/>
    </row>
    <row r="220" spans="1:8" x14ac:dyDescent="0.25">
      <c r="A220" s="11"/>
      <c r="B220" s="11"/>
      <c r="C220" s="11"/>
      <c r="D220" s="23"/>
      <c r="E220" s="11"/>
      <c r="F220" s="11"/>
      <c r="G220" s="11"/>
      <c r="H220" s="11"/>
    </row>
    <row r="221" spans="1:8" x14ac:dyDescent="0.25">
      <c r="A221" s="11"/>
      <c r="B221" s="11"/>
      <c r="C221" s="11"/>
      <c r="D221" s="23"/>
      <c r="E221" s="11"/>
      <c r="F221" s="11"/>
      <c r="G221" s="11"/>
      <c r="H221" s="11"/>
    </row>
    <row r="222" spans="1:8" x14ac:dyDescent="0.25">
      <c r="A222" s="11"/>
      <c r="B222" s="11"/>
      <c r="C222" s="11"/>
      <c r="D222" s="23"/>
      <c r="E222" s="11"/>
      <c r="F222" s="11"/>
      <c r="G222" s="11"/>
      <c r="H222" s="11"/>
    </row>
    <row r="223" spans="1:8" x14ac:dyDescent="0.25">
      <c r="A223" s="11"/>
      <c r="B223" s="11"/>
      <c r="C223" s="11"/>
      <c r="D223" s="23"/>
      <c r="E223" s="11"/>
      <c r="F223" s="11"/>
      <c r="G223" s="11"/>
      <c r="H223" s="11"/>
    </row>
    <row r="224" spans="1:8" x14ac:dyDescent="0.25">
      <c r="A224" s="11"/>
      <c r="B224" s="11"/>
      <c r="C224" s="11"/>
      <c r="D224" s="23"/>
      <c r="E224" s="11"/>
      <c r="F224" s="11"/>
      <c r="G224" s="11"/>
      <c r="H224" s="11"/>
    </row>
  </sheetData>
  <autoFilter ref="A8:G8" xr:uid="{02DB5765-427E-4ECE-8AE5-7EEFCFC675EC}"/>
  <mergeCells count="7">
    <mergeCell ref="B91:C91"/>
    <mergeCell ref="A3:G3"/>
    <mergeCell ref="A4:G4"/>
    <mergeCell ref="A5:G5"/>
    <mergeCell ref="B90:C90"/>
    <mergeCell ref="E90:G90"/>
    <mergeCell ref="E91:G91"/>
  </mergeCells>
  <pageMargins left="0.70866141732283505" right="0.70866141732283505" top="0.74803149606299202" bottom="0.74803149606299202" header="0.31496062992126" footer="0.31496062992126"/>
  <pageSetup scale="50" fitToWidth="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09286-D409-4466-8B85-B3A1C2A29E62}">
  <dimension ref="A1:AS209"/>
  <sheetViews>
    <sheetView workbookViewId="0">
      <selection activeCell="C9" sqref="C9:C68"/>
    </sheetView>
  </sheetViews>
  <sheetFormatPr baseColWidth="10" defaultColWidth="11.42578125" defaultRowHeight="15" x14ac:dyDescent="0.25"/>
  <cols>
    <col min="1" max="1" width="18" style="12" customWidth="1"/>
    <col min="2" max="2" width="15.5703125" style="12" customWidth="1"/>
    <col min="3" max="3" width="21.28515625" style="12" customWidth="1"/>
    <col min="4" max="4" width="46.140625" style="24" customWidth="1"/>
    <col min="5" max="5" width="15" style="12" customWidth="1"/>
    <col min="6" max="6" width="11.42578125" style="12"/>
    <col min="7" max="7" width="25.42578125" style="12" customWidth="1"/>
    <col min="8" max="16384" width="11.42578125" style="12"/>
  </cols>
  <sheetData>
    <row r="1" spans="1:45" x14ac:dyDescent="0.25">
      <c r="A1" s="3"/>
      <c r="B1" s="3"/>
      <c r="C1" s="3"/>
      <c r="D1" s="21"/>
      <c r="E1" s="3"/>
      <c r="F1" s="3"/>
      <c r="G1" s="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x14ac:dyDescent="0.25">
      <c r="A2" s="3"/>
      <c r="B2" s="3"/>
      <c r="C2" s="3"/>
      <c r="D2" s="21"/>
      <c r="E2" s="3"/>
      <c r="F2" s="3"/>
      <c r="G2" s="3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5" ht="15" customHeight="1" x14ac:dyDescent="0.25">
      <c r="A3" s="50" t="s">
        <v>0</v>
      </c>
      <c r="B3" s="50"/>
      <c r="C3" s="50"/>
      <c r="D3" s="50"/>
      <c r="E3" s="50"/>
      <c r="F3" s="50"/>
      <c r="G3" s="5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ht="15" customHeight="1" x14ac:dyDescent="0.25">
      <c r="A4" s="50" t="s">
        <v>919</v>
      </c>
      <c r="B4" s="50"/>
      <c r="C4" s="50"/>
      <c r="D4" s="50"/>
      <c r="E4" s="50"/>
      <c r="F4" s="50"/>
      <c r="G4" s="5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ht="15" customHeight="1" x14ac:dyDescent="0.25">
      <c r="A5" s="50" t="s">
        <v>2440</v>
      </c>
      <c r="B5" s="50"/>
      <c r="C5" s="50"/>
      <c r="D5" s="50"/>
      <c r="E5" s="50"/>
      <c r="F5" s="50"/>
      <c r="G5" s="5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</row>
    <row r="6" spans="1:45" x14ac:dyDescent="0.25">
      <c r="A6" s="3"/>
      <c r="B6" s="3"/>
      <c r="C6" s="3"/>
      <c r="D6" s="21"/>
      <c r="E6" s="3"/>
      <c r="F6" s="3"/>
      <c r="G6" s="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45" x14ac:dyDescent="0.25">
      <c r="A7" s="3"/>
      <c r="B7" s="3"/>
      <c r="C7" s="3"/>
      <c r="D7" s="21"/>
      <c r="E7" s="3"/>
      <c r="F7" s="3"/>
      <c r="G7" s="3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2" t="s">
        <v>183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45" x14ac:dyDescent="0.25">
      <c r="A9" s="43">
        <v>45629</v>
      </c>
      <c r="B9" s="43">
        <v>45629</v>
      </c>
      <c r="C9" s="44" t="s">
        <v>8</v>
      </c>
      <c r="D9" s="28" t="s">
        <v>920</v>
      </c>
      <c r="E9" s="30">
        <v>35</v>
      </c>
      <c r="F9" s="29">
        <v>826.22</v>
      </c>
      <c r="G9" s="25">
        <f>+E9*F9</f>
        <v>28917.7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45" x14ac:dyDescent="0.25">
      <c r="A10" s="43">
        <v>45540</v>
      </c>
      <c r="B10" s="43">
        <v>45540</v>
      </c>
      <c r="C10" s="44" t="s">
        <v>921</v>
      </c>
      <c r="D10" s="28" t="s">
        <v>922</v>
      </c>
      <c r="E10" s="30">
        <v>40</v>
      </c>
      <c r="F10" s="29">
        <v>625</v>
      </c>
      <c r="G10" s="25">
        <f t="shared" ref="G10:G68" si="0">+E10*F10</f>
        <v>25000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45" x14ac:dyDescent="0.25">
      <c r="A11" s="43">
        <v>45629</v>
      </c>
      <c r="B11" s="43">
        <v>45629</v>
      </c>
      <c r="C11" s="44" t="s">
        <v>9</v>
      </c>
      <c r="D11" s="28" t="s">
        <v>923</v>
      </c>
      <c r="E11" s="30">
        <v>17</v>
      </c>
      <c r="F11" s="29">
        <v>190.63</v>
      </c>
      <c r="G11" s="25">
        <f t="shared" si="0"/>
        <v>3240.71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45" x14ac:dyDescent="0.25">
      <c r="A12" s="43">
        <v>45629</v>
      </c>
      <c r="B12" s="43">
        <v>45629</v>
      </c>
      <c r="C12" s="44" t="s">
        <v>924</v>
      </c>
      <c r="D12" s="28" t="s">
        <v>925</v>
      </c>
      <c r="E12" s="30">
        <v>83</v>
      </c>
      <c r="F12" s="29">
        <v>162.5</v>
      </c>
      <c r="G12" s="25">
        <f t="shared" si="0"/>
        <v>13487.5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45" x14ac:dyDescent="0.25">
      <c r="A13" s="43">
        <v>45629</v>
      </c>
      <c r="B13" s="43">
        <v>45629</v>
      </c>
      <c r="C13" s="44" t="s">
        <v>926</v>
      </c>
      <c r="D13" s="28" t="s">
        <v>927</v>
      </c>
      <c r="E13" s="30">
        <v>53</v>
      </c>
      <c r="F13" s="29">
        <v>142.5</v>
      </c>
      <c r="G13" s="25">
        <f t="shared" si="0"/>
        <v>7552.5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45" x14ac:dyDescent="0.25">
      <c r="A14" s="43">
        <v>45629</v>
      </c>
      <c r="B14" s="43">
        <v>45629</v>
      </c>
      <c r="C14" s="44" t="s">
        <v>928</v>
      </c>
      <c r="D14" s="28" t="s">
        <v>929</v>
      </c>
      <c r="E14" s="30">
        <v>12</v>
      </c>
      <c r="F14" s="29">
        <v>572.04</v>
      </c>
      <c r="G14" s="25">
        <f t="shared" si="0"/>
        <v>6864.48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45" x14ac:dyDescent="0.25">
      <c r="A15" s="43">
        <v>45464</v>
      </c>
      <c r="B15" s="43">
        <v>45464</v>
      </c>
      <c r="C15" s="44" t="s">
        <v>930</v>
      </c>
      <c r="D15" s="28" t="s">
        <v>931</v>
      </c>
      <c r="E15" s="30">
        <v>6</v>
      </c>
      <c r="F15" s="29">
        <v>211.86</v>
      </c>
      <c r="G15" s="25">
        <f t="shared" si="0"/>
        <v>1271.1600000000001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45" x14ac:dyDescent="0.25">
      <c r="A16" s="43">
        <v>45629</v>
      </c>
      <c r="B16" s="43">
        <v>45629</v>
      </c>
      <c r="C16" s="44" t="s">
        <v>12</v>
      </c>
      <c r="D16" s="28" t="s">
        <v>932</v>
      </c>
      <c r="E16" s="30">
        <v>1103</v>
      </c>
      <c r="F16" s="29">
        <v>269.39999999999998</v>
      </c>
      <c r="G16" s="25">
        <f t="shared" si="0"/>
        <v>297148.19999999995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x14ac:dyDescent="0.25">
      <c r="A17" s="43">
        <v>45539</v>
      </c>
      <c r="B17" s="43">
        <v>45539</v>
      </c>
      <c r="C17" s="44" t="s">
        <v>13</v>
      </c>
      <c r="D17" s="28" t="s">
        <v>2166</v>
      </c>
      <c r="E17" s="30">
        <v>6</v>
      </c>
      <c r="F17" s="29">
        <v>464.8</v>
      </c>
      <c r="G17" s="25">
        <f t="shared" si="0"/>
        <v>2788.8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x14ac:dyDescent="0.25">
      <c r="A18" s="43">
        <v>45167</v>
      </c>
      <c r="B18" s="43">
        <v>45167</v>
      </c>
      <c r="C18" s="44" t="s">
        <v>14</v>
      </c>
      <c r="D18" s="28" t="s">
        <v>933</v>
      </c>
      <c r="E18" s="30">
        <v>47</v>
      </c>
      <c r="F18" s="29">
        <v>420</v>
      </c>
      <c r="G18" s="25">
        <f t="shared" si="0"/>
        <v>19740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x14ac:dyDescent="0.25">
      <c r="A19" s="43">
        <v>45629</v>
      </c>
      <c r="B19" s="43">
        <v>45629</v>
      </c>
      <c r="C19" s="44" t="s">
        <v>15</v>
      </c>
      <c r="D19" s="28" t="s">
        <v>934</v>
      </c>
      <c r="E19" s="30">
        <v>22</v>
      </c>
      <c r="F19" s="29">
        <v>115.41</v>
      </c>
      <c r="G19" s="25">
        <f t="shared" si="0"/>
        <v>2539.02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x14ac:dyDescent="0.25">
      <c r="A20" s="43">
        <v>45222</v>
      </c>
      <c r="B20" s="43">
        <v>45222</v>
      </c>
      <c r="C20" s="44" t="s">
        <v>935</v>
      </c>
      <c r="D20" s="28" t="s">
        <v>936</v>
      </c>
      <c r="E20" s="30">
        <v>4</v>
      </c>
      <c r="F20" s="29">
        <v>36.950000000000003</v>
      </c>
      <c r="G20" s="25">
        <f t="shared" si="0"/>
        <v>147.80000000000001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x14ac:dyDescent="0.25">
      <c r="A21" s="43">
        <v>45629</v>
      </c>
      <c r="B21" s="43">
        <v>45629</v>
      </c>
      <c r="C21" s="44" t="s">
        <v>937</v>
      </c>
      <c r="D21" s="28" t="s">
        <v>938</v>
      </c>
      <c r="E21" s="30">
        <v>3.0493000000000001</v>
      </c>
      <c r="F21" s="29">
        <v>402.54</v>
      </c>
      <c r="G21" s="25">
        <f t="shared" si="0"/>
        <v>1227.465222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x14ac:dyDescent="0.25">
      <c r="A22" s="43">
        <v>45629</v>
      </c>
      <c r="B22" s="43">
        <v>45629</v>
      </c>
      <c r="C22" s="44" t="s">
        <v>939</v>
      </c>
      <c r="D22" s="28" t="s">
        <v>940</v>
      </c>
      <c r="E22" s="30">
        <v>364</v>
      </c>
      <c r="F22" s="29">
        <v>425</v>
      </c>
      <c r="G22" s="25">
        <f t="shared" si="0"/>
        <v>154700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x14ac:dyDescent="0.25">
      <c r="A23" s="43">
        <v>45539</v>
      </c>
      <c r="B23" s="43">
        <v>45539</v>
      </c>
      <c r="C23" s="44" t="s">
        <v>16</v>
      </c>
      <c r="D23" s="28" t="s">
        <v>17</v>
      </c>
      <c r="E23" s="30">
        <v>22</v>
      </c>
      <c r="F23" s="29">
        <v>45.24</v>
      </c>
      <c r="G23" s="25">
        <f t="shared" si="0"/>
        <v>995.28000000000009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x14ac:dyDescent="0.25">
      <c r="A24" s="43">
        <v>45637</v>
      </c>
      <c r="B24" s="43">
        <v>45637</v>
      </c>
      <c r="C24" s="44" t="s">
        <v>18</v>
      </c>
      <c r="D24" s="28" t="s">
        <v>941</v>
      </c>
      <c r="E24" s="30">
        <v>52</v>
      </c>
      <c r="F24" s="29">
        <v>98.4</v>
      </c>
      <c r="G24" s="25">
        <f t="shared" si="0"/>
        <v>5116.8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x14ac:dyDescent="0.25">
      <c r="A25" s="43">
        <v>45637</v>
      </c>
      <c r="B25" s="43">
        <v>45637</v>
      </c>
      <c r="C25" s="44" t="s">
        <v>19</v>
      </c>
      <c r="D25" s="28" t="s">
        <v>942</v>
      </c>
      <c r="E25" s="30">
        <v>44</v>
      </c>
      <c r="F25" s="29">
        <v>98.4</v>
      </c>
      <c r="G25" s="25">
        <f t="shared" si="0"/>
        <v>4329.6000000000004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 x14ac:dyDescent="0.25">
      <c r="A26" s="43">
        <v>45637</v>
      </c>
      <c r="B26" s="43">
        <v>45637</v>
      </c>
      <c r="C26" s="44" t="s">
        <v>943</v>
      </c>
      <c r="D26" s="28" t="s">
        <v>2167</v>
      </c>
      <c r="E26" s="30">
        <v>83</v>
      </c>
      <c r="F26" s="29">
        <v>86.4</v>
      </c>
      <c r="G26" s="25">
        <f t="shared" si="0"/>
        <v>7171.2000000000007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x14ac:dyDescent="0.25">
      <c r="A27" s="43">
        <v>45637</v>
      </c>
      <c r="B27" s="43">
        <v>45637</v>
      </c>
      <c r="C27" s="44" t="s">
        <v>20</v>
      </c>
      <c r="D27" s="28" t="s">
        <v>944</v>
      </c>
      <c r="E27" s="30">
        <v>59</v>
      </c>
      <c r="F27" s="29">
        <v>98.4</v>
      </c>
      <c r="G27" s="25">
        <f t="shared" si="0"/>
        <v>5805.6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x14ac:dyDescent="0.25">
      <c r="A28" s="43">
        <v>45625</v>
      </c>
      <c r="B28" s="43">
        <v>45625</v>
      </c>
      <c r="C28" s="44" t="s">
        <v>2161</v>
      </c>
      <c r="D28" s="28" t="s">
        <v>2168</v>
      </c>
      <c r="E28" s="30">
        <v>4</v>
      </c>
      <c r="F28" s="29">
        <v>1249</v>
      </c>
      <c r="G28" s="25">
        <f t="shared" si="0"/>
        <v>4996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 x14ac:dyDescent="0.25">
      <c r="A29" s="43">
        <v>45590</v>
      </c>
      <c r="B29" s="43">
        <v>45590</v>
      </c>
      <c r="C29" s="44" t="s">
        <v>21</v>
      </c>
      <c r="D29" s="28" t="s">
        <v>992</v>
      </c>
      <c r="E29" s="30">
        <v>190</v>
      </c>
      <c r="F29" s="29">
        <v>70.33</v>
      </c>
      <c r="G29" s="25">
        <f t="shared" si="0"/>
        <v>13362.699999999999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x14ac:dyDescent="0.25">
      <c r="A30" s="43">
        <v>45625</v>
      </c>
      <c r="B30" s="43">
        <v>45625</v>
      </c>
      <c r="C30" s="44" t="s">
        <v>945</v>
      </c>
      <c r="D30" s="28" t="s">
        <v>946</v>
      </c>
      <c r="E30" s="30">
        <v>48.002000000000002</v>
      </c>
      <c r="F30" s="29">
        <v>433</v>
      </c>
      <c r="G30" s="25">
        <f t="shared" si="0"/>
        <v>20784.866000000002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1:36" x14ac:dyDescent="0.25">
      <c r="A31" s="43">
        <v>45464</v>
      </c>
      <c r="B31" s="43">
        <v>45464</v>
      </c>
      <c r="C31" s="44" t="s">
        <v>947</v>
      </c>
      <c r="D31" s="28" t="s">
        <v>2169</v>
      </c>
      <c r="E31" s="30">
        <v>6</v>
      </c>
      <c r="F31" s="29">
        <v>175</v>
      </c>
      <c r="G31" s="25">
        <f t="shared" si="0"/>
        <v>1050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x14ac:dyDescent="0.25">
      <c r="A32" s="43">
        <v>45590</v>
      </c>
      <c r="B32" s="43">
        <v>45590</v>
      </c>
      <c r="C32" s="44" t="s">
        <v>23</v>
      </c>
      <c r="D32" s="28" t="s">
        <v>2170</v>
      </c>
      <c r="E32" s="30">
        <v>12</v>
      </c>
      <c r="F32" s="29">
        <v>256.25</v>
      </c>
      <c r="G32" s="25">
        <f t="shared" si="0"/>
        <v>3075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36" x14ac:dyDescent="0.25">
      <c r="A33" s="43">
        <v>45464</v>
      </c>
      <c r="B33" s="43">
        <v>45464</v>
      </c>
      <c r="C33" s="44" t="s">
        <v>24</v>
      </c>
      <c r="D33" s="28" t="s">
        <v>948</v>
      </c>
      <c r="E33" s="30">
        <v>189</v>
      </c>
      <c r="F33" s="29">
        <v>211.86</v>
      </c>
      <c r="G33" s="25">
        <f t="shared" si="0"/>
        <v>40041.54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ht="30" x14ac:dyDescent="0.25">
      <c r="A34" s="43">
        <v>45456</v>
      </c>
      <c r="B34" s="43">
        <v>45456</v>
      </c>
      <c r="C34" s="44" t="s">
        <v>25</v>
      </c>
      <c r="D34" s="28" t="s">
        <v>949</v>
      </c>
      <c r="E34" s="30">
        <v>1.004</v>
      </c>
      <c r="F34" s="29">
        <v>858.88</v>
      </c>
      <c r="G34" s="25">
        <f t="shared" si="0"/>
        <v>862.31551999999999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x14ac:dyDescent="0.25">
      <c r="A35" s="43">
        <v>45562</v>
      </c>
      <c r="B35" s="43">
        <v>45562</v>
      </c>
      <c r="C35" s="44" t="s">
        <v>2162</v>
      </c>
      <c r="D35" s="28" t="s">
        <v>2171</v>
      </c>
      <c r="E35" s="30">
        <v>5</v>
      </c>
      <c r="F35" s="29">
        <v>130</v>
      </c>
      <c r="G35" s="25">
        <f t="shared" si="0"/>
        <v>650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1:36" x14ac:dyDescent="0.25">
      <c r="A36" s="43">
        <v>45211</v>
      </c>
      <c r="B36" s="43">
        <v>45211</v>
      </c>
      <c r="C36" s="44" t="s">
        <v>26</v>
      </c>
      <c r="D36" s="28" t="s">
        <v>950</v>
      </c>
      <c r="E36" s="30">
        <v>12</v>
      </c>
      <c r="F36" s="29">
        <v>148.94999999999999</v>
      </c>
      <c r="G36" s="25">
        <f t="shared" si="0"/>
        <v>1787.3999999999999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1:36" x14ac:dyDescent="0.25">
      <c r="A37" s="43">
        <v>45211</v>
      </c>
      <c r="B37" s="43">
        <v>45211</v>
      </c>
      <c r="C37" s="44" t="s">
        <v>951</v>
      </c>
      <c r="D37" s="28" t="s">
        <v>2172</v>
      </c>
      <c r="E37" s="30">
        <v>12</v>
      </c>
      <c r="F37" s="29">
        <v>271.39999999999998</v>
      </c>
      <c r="G37" s="25">
        <f t="shared" si="0"/>
        <v>3256.7999999999997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6" x14ac:dyDescent="0.25">
      <c r="A38" s="43">
        <v>45625</v>
      </c>
      <c r="B38" s="43">
        <v>45625</v>
      </c>
      <c r="C38" s="44" t="s">
        <v>952</v>
      </c>
      <c r="D38" s="28" t="s">
        <v>2173</v>
      </c>
      <c r="E38" s="30">
        <v>64</v>
      </c>
      <c r="F38" s="29">
        <v>538</v>
      </c>
      <c r="G38" s="25">
        <f t="shared" si="0"/>
        <v>34432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1:36" x14ac:dyDescent="0.25">
      <c r="A39" s="43">
        <v>45174</v>
      </c>
      <c r="B39" s="43">
        <v>45174</v>
      </c>
      <c r="C39" s="44" t="s">
        <v>27</v>
      </c>
      <c r="D39" s="28" t="s">
        <v>953</v>
      </c>
      <c r="E39" s="30">
        <v>5</v>
      </c>
      <c r="F39" s="29">
        <v>127.12</v>
      </c>
      <c r="G39" s="25">
        <f t="shared" si="0"/>
        <v>635.6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 x14ac:dyDescent="0.25">
      <c r="A40" s="43">
        <v>45211</v>
      </c>
      <c r="B40" s="43">
        <v>45211</v>
      </c>
      <c r="C40" s="44" t="s">
        <v>28</v>
      </c>
      <c r="D40" s="28" t="s">
        <v>2174</v>
      </c>
      <c r="E40" s="30">
        <v>8</v>
      </c>
      <c r="F40" s="29">
        <v>127.12</v>
      </c>
      <c r="G40" s="25">
        <f t="shared" si="0"/>
        <v>1016.96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1:36" x14ac:dyDescent="0.25">
      <c r="A41" s="43">
        <v>45541</v>
      </c>
      <c r="B41" s="43">
        <v>45541</v>
      </c>
      <c r="C41" s="44" t="s">
        <v>954</v>
      </c>
      <c r="D41" s="28" t="s">
        <v>2175</v>
      </c>
      <c r="E41" s="30">
        <v>51</v>
      </c>
      <c r="F41" s="29">
        <v>267</v>
      </c>
      <c r="G41" s="25">
        <f t="shared" si="0"/>
        <v>13617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1:36" x14ac:dyDescent="0.25">
      <c r="A42" s="43">
        <v>45541</v>
      </c>
      <c r="B42" s="43">
        <v>45541</v>
      </c>
      <c r="C42" s="44" t="s">
        <v>2163</v>
      </c>
      <c r="D42" s="28" t="s">
        <v>2176</v>
      </c>
      <c r="E42" s="30">
        <v>37</v>
      </c>
      <c r="F42" s="29">
        <v>45</v>
      </c>
      <c r="G42" s="25">
        <f t="shared" si="0"/>
        <v>1665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1:36" x14ac:dyDescent="0.25">
      <c r="A43" s="43">
        <v>45222</v>
      </c>
      <c r="B43" s="43">
        <v>45222</v>
      </c>
      <c r="C43" s="44" t="s">
        <v>10</v>
      </c>
      <c r="D43" s="28" t="s">
        <v>11</v>
      </c>
      <c r="E43" s="30">
        <v>2</v>
      </c>
      <c r="F43" s="29">
        <v>110</v>
      </c>
      <c r="G43" s="25">
        <f t="shared" si="0"/>
        <v>220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1:36" x14ac:dyDescent="0.25">
      <c r="A44" s="43">
        <v>45464</v>
      </c>
      <c r="B44" s="43">
        <v>45464</v>
      </c>
      <c r="C44" s="44" t="s">
        <v>955</v>
      </c>
      <c r="D44" s="28" t="s">
        <v>956</v>
      </c>
      <c r="E44" s="30">
        <v>4</v>
      </c>
      <c r="F44" s="29">
        <v>50</v>
      </c>
      <c r="G44" s="25">
        <f t="shared" si="0"/>
        <v>200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1:36" x14ac:dyDescent="0.25">
      <c r="A45" s="43">
        <v>45541</v>
      </c>
      <c r="B45" s="43">
        <v>45541</v>
      </c>
      <c r="C45" s="44" t="s">
        <v>957</v>
      </c>
      <c r="D45" s="28" t="s">
        <v>958</v>
      </c>
      <c r="E45" s="30">
        <v>9</v>
      </c>
      <c r="F45" s="29">
        <v>254.24</v>
      </c>
      <c r="G45" s="25">
        <f t="shared" si="0"/>
        <v>2288.16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1:36" x14ac:dyDescent="0.25">
      <c r="A46" s="43">
        <v>45211</v>
      </c>
      <c r="B46" s="43">
        <v>45211</v>
      </c>
      <c r="C46" s="44" t="s">
        <v>959</v>
      </c>
      <c r="D46" s="28" t="s">
        <v>960</v>
      </c>
      <c r="E46" s="30">
        <v>6</v>
      </c>
      <c r="F46" s="29">
        <v>98.5</v>
      </c>
      <c r="G46" s="25">
        <f t="shared" si="0"/>
        <v>591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1:36" x14ac:dyDescent="0.25">
      <c r="A47" s="43">
        <v>45541</v>
      </c>
      <c r="B47" s="43">
        <v>45541</v>
      </c>
      <c r="C47" s="44" t="s">
        <v>961</v>
      </c>
      <c r="D47" s="28" t="s">
        <v>962</v>
      </c>
      <c r="E47" s="30">
        <v>2</v>
      </c>
      <c r="F47" s="29">
        <v>29.3</v>
      </c>
      <c r="G47" s="25">
        <f t="shared" si="0"/>
        <v>58.6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1:36" x14ac:dyDescent="0.25">
      <c r="A48" s="43">
        <v>45637</v>
      </c>
      <c r="B48" s="43">
        <v>45637</v>
      </c>
      <c r="C48" s="44" t="s">
        <v>963</v>
      </c>
      <c r="D48" s="28" t="s">
        <v>964</v>
      </c>
      <c r="E48" s="30">
        <v>9</v>
      </c>
      <c r="F48" s="29">
        <v>93.7</v>
      </c>
      <c r="G48" s="25">
        <f t="shared" si="0"/>
        <v>843.30000000000007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</row>
    <row r="49" spans="1:36" x14ac:dyDescent="0.25">
      <c r="A49" s="43">
        <v>45629</v>
      </c>
      <c r="B49" s="43">
        <v>45629</v>
      </c>
      <c r="C49" s="44" t="s">
        <v>965</v>
      </c>
      <c r="D49" s="28" t="s">
        <v>966</v>
      </c>
      <c r="E49" s="30">
        <v>5</v>
      </c>
      <c r="F49" s="29">
        <v>41.26</v>
      </c>
      <c r="G49" s="25">
        <f t="shared" si="0"/>
        <v>206.29999999999998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 x14ac:dyDescent="0.25">
      <c r="A50" s="43">
        <v>45369</v>
      </c>
      <c r="B50" s="43">
        <v>45369</v>
      </c>
      <c r="C50" s="44" t="s">
        <v>967</v>
      </c>
      <c r="D50" s="28" t="s">
        <v>968</v>
      </c>
      <c r="E50" s="30">
        <v>1</v>
      </c>
      <c r="F50" s="29">
        <v>163.92</v>
      </c>
      <c r="G50" s="25">
        <f t="shared" si="0"/>
        <v>163.92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pans="1:36" x14ac:dyDescent="0.25">
      <c r="A51" s="43">
        <v>45369</v>
      </c>
      <c r="B51" s="43">
        <v>45369</v>
      </c>
      <c r="C51" s="44" t="s">
        <v>969</v>
      </c>
      <c r="D51" s="28" t="s">
        <v>970</v>
      </c>
      <c r="E51" s="30">
        <v>2</v>
      </c>
      <c r="F51" s="29">
        <v>127.68</v>
      </c>
      <c r="G51" s="25">
        <f t="shared" si="0"/>
        <v>255.36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pans="1:36" x14ac:dyDescent="0.25">
      <c r="A52" s="43">
        <v>45222</v>
      </c>
      <c r="B52" s="43">
        <v>45222</v>
      </c>
      <c r="C52" s="44" t="s">
        <v>971</v>
      </c>
      <c r="D52" s="28" t="s">
        <v>972</v>
      </c>
      <c r="E52" s="30">
        <v>1</v>
      </c>
      <c r="F52" s="29">
        <v>69</v>
      </c>
      <c r="G52" s="25">
        <f t="shared" si="0"/>
        <v>69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36" x14ac:dyDescent="0.25">
      <c r="A53" s="43">
        <v>45174</v>
      </c>
      <c r="B53" s="43">
        <v>45174</v>
      </c>
      <c r="C53" s="44" t="s">
        <v>973</v>
      </c>
      <c r="D53" s="28" t="s">
        <v>974</v>
      </c>
      <c r="E53" s="30">
        <v>5</v>
      </c>
      <c r="F53" s="29">
        <v>127.12</v>
      </c>
      <c r="G53" s="25">
        <f t="shared" si="0"/>
        <v>635.6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pans="1:36" x14ac:dyDescent="0.25">
      <c r="A54" s="43">
        <v>45174</v>
      </c>
      <c r="B54" s="43">
        <v>45174</v>
      </c>
      <c r="C54" s="44" t="s">
        <v>975</v>
      </c>
      <c r="D54" s="28" t="s">
        <v>976</v>
      </c>
      <c r="E54" s="30">
        <v>6</v>
      </c>
      <c r="F54" s="29">
        <v>99</v>
      </c>
      <c r="G54" s="25">
        <f t="shared" si="0"/>
        <v>594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pans="1:36" x14ac:dyDescent="0.25">
      <c r="A55" s="43">
        <v>45456</v>
      </c>
      <c r="B55" s="43">
        <v>45456</v>
      </c>
      <c r="C55" s="44" t="s">
        <v>2532</v>
      </c>
      <c r="D55" s="28" t="s">
        <v>2533</v>
      </c>
      <c r="E55" s="30">
        <v>7</v>
      </c>
      <c r="F55" s="29">
        <v>533.04999999999995</v>
      </c>
      <c r="G55" s="25">
        <f t="shared" si="0"/>
        <v>3731.3499999999995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</row>
    <row r="56" spans="1:36" x14ac:dyDescent="0.25">
      <c r="A56" s="43">
        <v>45541</v>
      </c>
      <c r="B56" s="43">
        <v>45541</v>
      </c>
      <c r="C56" s="44" t="s">
        <v>977</v>
      </c>
      <c r="D56" s="28" t="s">
        <v>978</v>
      </c>
      <c r="E56" s="30">
        <v>41</v>
      </c>
      <c r="F56" s="29">
        <v>450</v>
      </c>
      <c r="G56" s="25">
        <f t="shared" si="0"/>
        <v>18450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</row>
    <row r="57" spans="1:36" x14ac:dyDescent="0.25">
      <c r="A57" s="43">
        <v>45211</v>
      </c>
      <c r="B57" s="43">
        <v>45211</v>
      </c>
      <c r="C57" s="44" t="s">
        <v>22</v>
      </c>
      <c r="D57" s="28" t="s">
        <v>979</v>
      </c>
      <c r="E57" s="30">
        <v>1</v>
      </c>
      <c r="F57" s="29">
        <v>279.95</v>
      </c>
      <c r="G57" s="25">
        <f t="shared" si="0"/>
        <v>279.95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</row>
    <row r="58" spans="1:36" x14ac:dyDescent="0.25">
      <c r="A58" s="43">
        <v>45464</v>
      </c>
      <c r="B58" s="43">
        <v>45464</v>
      </c>
      <c r="C58" s="44" t="s">
        <v>980</v>
      </c>
      <c r="D58" s="28" t="s">
        <v>981</v>
      </c>
      <c r="E58" s="30">
        <v>71</v>
      </c>
      <c r="F58" s="29">
        <v>127.12</v>
      </c>
      <c r="G58" s="25">
        <f t="shared" si="0"/>
        <v>9025.52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</row>
    <row r="59" spans="1:36" x14ac:dyDescent="0.25">
      <c r="A59" s="43">
        <v>45637</v>
      </c>
      <c r="B59" s="43">
        <v>45637</v>
      </c>
      <c r="C59" s="44" t="s">
        <v>982</v>
      </c>
      <c r="D59" s="28" t="s">
        <v>983</v>
      </c>
      <c r="E59" s="30">
        <v>21</v>
      </c>
      <c r="F59" s="29">
        <v>370</v>
      </c>
      <c r="G59" s="25">
        <f t="shared" si="0"/>
        <v>7770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</row>
    <row r="60" spans="1:36" x14ac:dyDescent="0.25">
      <c r="A60" s="43">
        <v>45464</v>
      </c>
      <c r="B60" s="43">
        <v>45464</v>
      </c>
      <c r="C60" s="44" t="s">
        <v>984</v>
      </c>
      <c r="D60" s="28" t="s">
        <v>985</v>
      </c>
      <c r="E60" s="30">
        <v>2128</v>
      </c>
      <c r="F60" s="29">
        <v>16.441800000000001</v>
      </c>
      <c r="G60" s="25">
        <f t="shared" si="0"/>
        <v>34988.150399999999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</row>
    <row r="61" spans="1:36" x14ac:dyDescent="0.25">
      <c r="A61" s="43">
        <v>45464</v>
      </c>
      <c r="B61" s="43">
        <v>45464</v>
      </c>
      <c r="C61" s="44" t="s">
        <v>986</v>
      </c>
      <c r="D61" s="28" t="s">
        <v>987</v>
      </c>
      <c r="E61" s="30">
        <v>3</v>
      </c>
      <c r="F61" s="29">
        <v>594</v>
      </c>
      <c r="G61" s="25">
        <f t="shared" si="0"/>
        <v>1782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</row>
    <row r="62" spans="1:36" ht="30" x14ac:dyDescent="0.25">
      <c r="A62" s="43">
        <v>45629</v>
      </c>
      <c r="B62" s="43">
        <v>45629</v>
      </c>
      <c r="C62" s="44" t="s">
        <v>2164</v>
      </c>
      <c r="D62" s="28" t="s">
        <v>2177</v>
      </c>
      <c r="E62" s="30">
        <v>4</v>
      </c>
      <c r="F62" s="29">
        <v>218.69</v>
      </c>
      <c r="G62" s="25">
        <f t="shared" si="0"/>
        <v>874.76</v>
      </c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</row>
    <row r="63" spans="1:36" x14ac:dyDescent="0.25">
      <c r="A63" s="43">
        <v>45456</v>
      </c>
      <c r="B63" s="43">
        <v>45456</v>
      </c>
      <c r="C63" s="44" t="s">
        <v>988</v>
      </c>
      <c r="D63" s="28" t="s">
        <v>989</v>
      </c>
      <c r="E63" s="30">
        <v>69</v>
      </c>
      <c r="F63" s="29">
        <v>594</v>
      </c>
      <c r="G63" s="25">
        <f t="shared" si="0"/>
        <v>40986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</row>
    <row r="64" spans="1:36" x14ac:dyDescent="0.25">
      <c r="A64" s="43">
        <v>45456</v>
      </c>
      <c r="B64" s="43">
        <v>45456</v>
      </c>
      <c r="C64" s="44" t="s">
        <v>990</v>
      </c>
      <c r="D64" s="28" t="s">
        <v>2178</v>
      </c>
      <c r="E64" s="30">
        <v>25</v>
      </c>
      <c r="F64" s="29">
        <v>127.12</v>
      </c>
      <c r="G64" s="25">
        <f t="shared" si="0"/>
        <v>3178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</row>
    <row r="65" spans="1:36" x14ac:dyDescent="0.25">
      <c r="A65" s="43">
        <v>45637</v>
      </c>
      <c r="B65" s="43">
        <v>45637</v>
      </c>
      <c r="C65" s="44" t="s">
        <v>991</v>
      </c>
      <c r="D65" s="28" t="s">
        <v>2179</v>
      </c>
      <c r="E65" s="30">
        <v>2.0017999999999998</v>
      </c>
      <c r="F65" s="29">
        <v>410</v>
      </c>
      <c r="G65" s="25">
        <f t="shared" si="0"/>
        <v>820.73799999999994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</row>
    <row r="66" spans="1:36" x14ac:dyDescent="0.25">
      <c r="A66" s="43">
        <v>45625</v>
      </c>
      <c r="B66" s="43">
        <v>45625</v>
      </c>
      <c r="C66" s="44" t="s">
        <v>993</v>
      </c>
      <c r="D66" s="28" t="s">
        <v>2180</v>
      </c>
      <c r="E66" s="30">
        <v>9</v>
      </c>
      <c r="F66" s="29">
        <v>93</v>
      </c>
      <c r="G66" s="25">
        <f t="shared" si="0"/>
        <v>837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</row>
    <row r="67" spans="1:36" x14ac:dyDescent="0.25">
      <c r="A67" s="43">
        <v>45541</v>
      </c>
      <c r="B67" s="43">
        <v>45541</v>
      </c>
      <c r="C67" s="44" t="s">
        <v>994</v>
      </c>
      <c r="D67" s="28" t="s">
        <v>995</v>
      </c>
      <c r="E67" s="30">
        <v>4</v>
      </c>
      <c r="F67" s="29">
        <v>37.5</v>
      </c>
      <c r="G67" s="25">
        <f t="shared" si="0"/>
        <v>150</v>
      </c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</row>
    <row r="68" spans="1:36" x14ac:dyDescent="0.25">
      <c r="A68" s="43">
        <v>45222</v>
      </c>
      <c r="B68" s="43">
        <v>45222</v>
      </c>
      <c r="C68" s="44" t="s">
        <v>2165</v>
      </c>
      <c r="D68" s="28" t="s">
        <v>2181</v>
      </c>
      <c r="E68" s="46">
        <v>3</v>
      </c>
      <c r="F68" s="47">
        <v>430</v>
      </c>
      <c r="G68" s="48">
        <f t="shared" si="0"/>
        <v>1290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</row>
    <row r="69" spans="1:36" x14ac:dyDescent="0.25">
      <c r="A69" s="4"/>
      <c r="B69" s="5"/>
      <c r="C69" s="5"/>
      <c r="D69" s="20"/>
      <c r="E69" s="5"/>
      <c r="F69" s="5" t="s">
        <v>29</v>
      </c>
      <c r="G69" s="26">
        <f>SUM(G9:G68)</f>
        <v>859565.70514200011</v>
      </c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</row>
    <row r="70" spans="1:36" x14ac:dyDescent="0.25">
      <c r="A70" s="4"/>
      <c r="B70" s="5"/>
      <c r="C70" s="5"/>
      <c r="D70" s="10"/>
      <c r="E70" s="6"/>
      <c r="F70" s="6"/>
      <c r="G70" s="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</row>
    <row r="71" spans="1:36" x14ac:dyDescent="0.25">
      <c r="A71" s="4"/>
      <c r="B71" s="5"/>
      <c r="C71" s="5"/>
      <c r="D71" s="10"/>
      <c r="E71" s="6"/>
      <c r="F71" s="6"/>
      <c r="G71" s="6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</row>
    <row r="72" spans="1:36" x14ac:dyDescent="0.25">
      <c r="A72" s="4"/>
      <c r="B72" s="5"/>
      <c r="C72" s="5"/>
      <c r="D72" s="10"/>
      <c r="E72" s="6"/>
      <c r="F72" s="6"/>
      <c r="G72" s="6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</row>
    <row r="73" spans="1:36" x14ac:dyDescent="0.25">
      <c r="A73" s="4"/>
      <c r="B73" s="4"/>
      <c r="C73" s="4"/>
      <c r="D73" s="9"/>
      <c r="E73" s="7"/>
      <c r="F73" s="7"/>
      <c r="G73" s="7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</row>
    <row r="74" spans="1:36" x14ac:dyDescent="0.25">
      <c r="A74" s="7"/>
      <c r="B74" s="7"/>
      <c r="C74" s="7"/>
      <c r="D74" s="9"/>
      <c r="E74" s="7"/>
      <c r="F74" s="7"/>
      <c r="G74" s="7"/>
      <c r="H74" s="13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</row>
    <row r="75" spans="1:36" ht="15" customHeight="1" x14ac:dyDescent="0.25">
      <c r="A75" s="7"/>
      <c r="B75" s="51" t="s">
        <v>1762</v>
      </c>
      <c r="C75" s="51"/>
      <c r="D75" s="20"/>
      <c r="E75" s="52" t="s">
        <v>1763</v>
      </c>
      <c r="F75" s="52"/>
      <c r="G75" s="52"/>
      <c r="H75" s="13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</row>
    <row r="76" spans="1:36" ht="19.5" customHeight="1" x14ac:dyDescent="0.25">
      <c r="A76" s="8"/>
      <c r="B76" s="49" t="s">
        <v>1839</v>
      </c>
      <c r="C76" s="49"/>
      <c r="D76" s="22"/>
      <c r="E76" s="49" t="s">
        <v>1840</v>
      </c>
      <c r="F76" s="49"/>
      <c r="G76" s="49"/>
      <c r="H76" s="13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</row>
    <row r="77" spans="1:36" x14ac:dyDescent="0.25">
      <c r="A77" s="7"/>
      <c r="B77" s="7"/>
      <c r="C77" s="7"/>
      <c r="D77" s="9"/>
      <c r="E77" s="7"/>
      <c r="F77" s="7"/>
      <c r="G77" s="7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</row>
    <row r="78" spans="1:36" x14ac:dyDescent="0.25">
      <c r="A78" s="11"/>
      <c r="B78" s="11"/>
      <c r="C78" s="11"/>
      <c r="D78" s="23"/>
      <c r="E78" s="11"/>
      <c r="F78" s="11"/>
      <c r="G78" s="11"/>
      <c r="H78" s="13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</row>
    <row r="79" spans="1:36" x14ac:dyDescent="0.25">
      <c r="A79" s="11"/>
      <c r="B79" s="11"/>
      <c r="C79" s="11"/>
      <c r="D79" s="23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</row>
    <row r="80" spans="1:36" x14ac:dyDescent="0.25">
      <c r="A80" s="11"/>
      <c r="B80" s="11"/>
      <c r="C80" s="11"/>
      <c r="D80" s="23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</row>
    <row r="81" spans="1:36" x14ac:dyDescent="0.25">
      <c r="A81" s="11"/>
      <c r="B81" s="11"/>
      <c r="C81" s="11"/>
      <c r="D81" s="23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</row>
    <row r="82" spans="1:36" x14ac:dyDescent="0.25">
      <c r="A82" s="11"/>
      <c r="B82" s="11"/>
      <c r="C82" s="11"/>
      <c r="D82" s="23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</row>
    <row r="83" spans="1:36" x14ac:dyDescent="0.25">
      <c r="A83" s="11"/>
      <c r="B83" s="11"/>
      <c r="C83" s="11"/>
      <c r="D83" s="23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</row>
    <row r="84" spans="1:36" x14ac:dyDescent="0.25">
      <c r="A84" s="11"/>
      <c r="B84" s="11"/>
      <c r="C84" s="11"/>
      <c r="D84" s="23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</row>
    <row r="85" spans="1:36" x14ac:dyDescent="0.25">
      <c r="A85" s="11"/>
      <c r="B85" s="11"/>
      <c r="C85" s="11"/>
      <c r="D85" s="23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</row>
    <row r="86" spans="1:36" x14ac:dyDescent="0.25">
      <c r="A86" s="11"/>
      <c r="B86" s="11"/>
      <c r="C86" s="11"/>
      <c r="D86" s="23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</row>
    <row r="87" spans="1:36" x14ac:dyDescent="0.25">
      <c r="A87" s="11"/>
      <c r="B87" s="11"/>
      <c r="C87" s="11"/>
      <c r="D87" s="23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</row>
    <row r="88" spans="1:36" x14ac:dyDescent="0.25">
      <c r="A88" s="11"/>
      <c r="B88" s="11"/>
      <c r="C88" s="11"/>
      <c r="D88" s="23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</row>
    <row r="89" spans="1:36" x14ac:dyDescent="0.25">
      <c r="A89" s="11"/>
      <c r="B89" s="11"/>
      <c r="C89" s="11"/>
      <c r="D89" s="23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</row>
    <row r="90" spans="1:36" x14ac:dyDescent="0.25">
      <c r="A90" s="11"/>
      <c r="B90" s="11"/>
      <c r="C90" s="11"/>
      <c r="D90" s="23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</row>
    <row r="91" spans="1:36" x14ac:dyDescent="0.25">
      <c r="A91" s="11"/>
      <c r="B91" s="11"/>
      <c r="C91" s="11"/>
      <c r="D91" s="23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</row>
    <row r="92" spans="1:36" x14ac:dyDescent="0.25">
      <c r="A92" s="11"/>
      <c r="B92" s="11"/>
      <c r="C92" s="11"/>
      <c r="D92" s="23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</row>
    <row r="93" spans="1:36" x14ac:dyDescent="0.25">
      <c r="A93" s="11"/>
      <c r="B93" s="11"/>
      <c r="C93" s="11"/>
      <c r="D93" s="23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</row>
    <row r="94" spans="1:36" x14ac:dyDescent="0.25">
      <c r="A94" s="11"/>
      <c r="B94" s="11"/>
      <c r="C94" s="11"/>
      <c r="D94" s="23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</row>
    <row r="95" spans="1:36" x14ac:dyDescent="0.25">
      <c r="A95" s="11"/>
      <c r="B95" s="11"/>
      <c r="C95" s="11"/>
      <c r="D95" s="23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</row>
    <row r="96" spans="1:36" x14ac:dyDescent="0.25">
      <c r="A96" s="11"/>
      <c r="B96" s="11"/>
      <c r="C96" s="11"/>
      <c r="D96" s="23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</row>
    <row r="97" spans="1:36" x14ac:dyDescent="0.25">
      <c r="A97" s="11"/>
      <c r="B97" s="11"/>
      <c r="C97" s="11"/>
      <c r="D97" s="23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</row>
    <row r="98" spans="1:36" x14ac:dyDescent="0.25">
      <c r="A98" s="11"/>
      <c r="B98" s="11"/>
      <c r="C98" s="11"/>
      <c r="D98" s="23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</row>
    <row r="99" spans="1:36" x14ac:dyDescent="0.25">
      <c r="A99" s="11"/>
      <c r="B99" s="11"/>
      <c r="C99" s="11"/>
      <c r="D99" s="23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</row>
    <row r="100" spans="1:36" x14ac:dyDescent="0.25">
      <c r="A100" s="11"/>
      <c r="B100" s="11"/>
      <c r="C100" s="11"/>
      <c r="D100" s="23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</row>
    <row r="101" spans="1:36" x14ac:dyDescent="0.25">
      <c r="A101" s="11"/>
      <c r="B101" s="11"/>
      <c r="C101" s="11"/>
      <c r="D101" s="23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</row>
    <row r="102" spans="1:36" x14ac:dyDescent="0.25">
      <c r="A102" s="11"/>
      <c r="B102" s="11"/>
      <c r="C102" s="11"/>
      <c r="D102" s="23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</row>
    <row r="103" spans="1:36" x14ac:dyDescent="0.25">
      <c r="A103" s="11"/>
      <c r="B103" s="11"/>
      <c r="C103" s="11"/>
      <c r="D103" s="23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</row>
    <row r="104" spans="1:36" x14ac:dyDescent="0.25">
      <c r="A104" s="11"/>
      <c r="B104" s="11"/>
      <c r="C104" s="11"/>
      <c r="D104" s="23"/>
      <c r="E104" s="11"/>
      <c r="F104" s="11"/>
      <c r="G104" s="11"/>
      <c r="H104" s="11"/>
    </row>
    <row r="105" spans="1:36" x14ac:dyDescent="0.25">
      <c r="A105" s="11"/>
      <c r="B105" s="11"/>
      <c r="C105" s="11"/>
      <c r="D105" s="23"/>
      <c r="E105" s="11"/>
      <c r="F105" s="11"/>
      <c r="G105" s="11"/>
      <c r="H105" s="11"/>
    </row>
    <row r="106" spans="1:36" x14ac:dyDescent="0.25">
      <c r="A106" s="11"/>
      <c r="B106" s="11"/>
      <c r="C106" s="11"/>
      <c r="D106" s="23"/>
      <c r="E106" s="11"/>
      <c r="F106" s="11"/>
      <c r="G106" s="11"/>
      <c r="H106" s="11"/>
    </row>
    <row r="107" spans="1:36" x14ac:dyDescent="0.25">
      <c r="A107" s="11"/>
      <c r="B107" s="11"/>
      <c r="C107" s="11"/>
      <c r="D107" s="23"/>
      <c r="E107" s="11"/>
      <c r="F107" s="11"/>
      <c r="G107" s="11"/>
      <c r="H107" s="11"/>
    </row>
    <row r="108" spans="1:36" x14ac:dyDescent="0.25">
      <c r="A108" s="11"/>
      <c r="B108" s="11"/>
      <c r="C108" s="11"/>
      <c r="D108" s="23"/>
      <c r="E108" s="11"/>
      <c r="F108" s="11"/>
      <c r="G108" s="11"/>
      <c r="H108" s="11"/>
    </row>
    <row r="109" spans="1:36" x14ac:dyDescent="0.25">
      <c r="A109" s="11"/>
      <c r="B109" s="11"/>
      <c r="C109" s="11"/>
      <c r="D109" s="23"/>
      <c r="E109" s="11"/>
      <c r="F109" s="11"/>
      <c r="G109" s="11"/>
      <c r="H109" s="11"/>
    </row>
    <row r="110" spans="1:36" x14ac:dyDescent="0.25">
      <c r="A110" s="11"/>
      <c r="B110" s="11"/>
      <c r="C110" s="11"/>
      <c r="D110" s="23"/>
      <c r="E110" s="11"/>
      <c r="F110" s="11"/>
      <c r="G110" s="11"/>
      <c r="H110" s="11"/>
    </row>
    <row r="111" spans="1:36" x14ac:dyDescent="0.25">
      <c r="A111" s="11"/>
      <c r="B111" s="11"/>
      <c r="C111" s="11"/>
      <c r="D111" s="23"/>
      <c r="E111" s="11"/>
      <c r="F111" s="11"/>
      <c r="G111" s="11"/>
      <c r="H111" s="11"/>
    </row>
    <row r="112" spans="1:36" x14ac:dyDescent="0.25">
      <c r="A112" s="11"/>
      <c r="B112" s="11"/>
      <c r="C112" s="11"/>
      <c r="D112" s="23"/>
      <c r="E112" s="11"/>
      <c r="F112" s="11"/>
      <c r="G112" s="11"/>
      <c r="H112" s="11"/>
    </row>
    <row r="113" spans="1:8" x14ac:dyDescent="0.25">
      <c r="A113" s="11"/>
      <c r="B113" s="11"/>
      <c r="C113" s="11"/>
      <c r="D113" s="23"/>
      <c r="E113" s="11"/>
      <c r="F113" s="11"/>
      <c r="G113" s="11"/>
      <c r="H113" s="11"/>
    </row>
    <row r="114" spans="1:8" x14ac:dyDescent="0.25">
      <c r="A114" s="11"/>
      <c r="B114" s="11"/>
      <c r="C114" s="11"/>
      <c r="D114" s="23"/>
      <c r="E114" s="11"/>
      <c r="F114" s="11"/>
      <c r="G114" s="11"/>
      <c r="H114" s="11"/>
    </row>
    <row r="115" spans="1:8" x14ac:dyDescent="0.25">
      <c r="A115" s="11"/>
      <c r="B115" s="11"/>
      <c r="C115" s="11"/>
      <c r="D115" s="23"/>
      <c r="E115" s="11"/>
      <c r="F115" s="11"/>
      <c r="G115" s="11"/>
      <c r="H115" s="11"/>
    </row>
    <row r="116" spans="1:8" x14ac:dyDescent="0.25">
      <c r="A116" s="11"/>
      <c r="B116" s="11"/>
      <c r="C116" s="11"/>
      <c r="D116" s="23"/>
      <c r="E116" s="11"/>
      <c r="F116" s="11"/>
      <c r="G116" s="11"/>
      <c r="H116" s="11"/>
    </row>
    <row r="117" spans="1:8" x14ac:dyDescent="0.25">
      <c r="A117" s="11"/>
      <c r="B117" s="11"/>
      <c r="C117" s="11"/>
      <c r="D117" s="23"/>
      <c r="E117" s="11"/>
      <c r="F117" s="11"/>
      <c r="G117" s="11"/>
      <c r="H117" s="11"/>
    </row>
    <row r="118" spans="1:8" x14ac:dyDescent="0.25">
      <c r="A118" s="11"/>
      <c r="B118" s="11"/>
      <c r="C118" s="11"/>
      <c r="D118" s="23"/>
      <c r="E118" s="11"/>
      <c r="F118" s="11"/>
      <c r="G118" s="11"/>
      <c r="H118" s="11"/>
    </row>
    <row r="119" spans="1:8" x14ac:dyDescent="0.25">
      <c r="A119" s="11"/>
      <c r="B119" s="11"/>
      <c r="C119" s="11"/>
      <c r="D119" s="23"/>
      <c r="E119" s="11"/>
      <c r="F119" s="11"/>
      <c r="G119" s="11"/>
      <c r="H119" s="11"/>
    </row>
    <row r="120" spans="1:8" x14ac:dyDescent="0.25">
      <c r="A120" s="11"/>
      <c r="B120" s="11"/>
      <c r="C120" s="11"/>
      <c r="D120" s="23"/>
      <c r="E120" s="11"/>
      <c r="F120" s="11"/>
      <c r="G120" s="11"/>
      <c r="H120" s="11"/>
    </row>
    <row r="121" spans="1:8" x14ac:dyDescent="0.25">
      <c r="A121" s="11"/>
      <c r="B121" s="11"/>
      <c r="C121" s="11"/>
      <c r="D121" s="23"/>
      <c r="E121" s="11"/>
      <c r="F121" s="11"/>
      <c r="G121" s="11"/>
      <c r="H121" s="11"/>
    </row>
    <row r="122" spans="1:8" x14ac:dyDescent="0.25">
      <c r="A122" s="11"/>
      <c r="B122" s="11"/>
      <c r="C122" s="11"/>
      <c r="D122" s="23"/>
      <c r="E122" s="11"/>
      <c r="F122" s="11"/>
      <c r="G122" s="11"/>
      <c r="H122" s="11"/>
    </row>
    <row r="123" spans="1:8" x14ac:dyDescent="0.25">
      <c r="A123" s="11"/>
      <c r="B123" s="11"/>
      <c r="C123" s="11"/>
      <c r="D123" s="23"/>
      <c r="E123" s="11"/>
      <c r="F123" s="11"/>
      <c r="G123" s="11"/>
      <c r="H123" s="11"/>
    </row>
    <row r="124" spans="1:8" x14ac:dyDescent="0.25">
      <c r="A124" s="11"/>
      <c r="B124" s="11"/>
      <c r="C124" s="11"/>
      <c r="D124" s="23"/>
      <c r="E124" s="11"/>
      <c r="F124" s="11"/>
      <c r="G124" s="11"/>
      <c r="H124" s="11"/>
    </row>
    <row r="125" spans="1:8" x14ac:dyDescent="0.25">
      <c r="A125" s="11"/>
      <c r="B125" s="11"/>
      <c r="C125" s="11"/>
      <c r="D125" s="23"/>
      <c r="E125" s="11"/>
      <c r="F125" s="11"/>
      <c r="G125" s="11"/>
      <c r="H125" s="11"/>
    </row>
    <row r="126" spans="1:8" x14ac:dyDescent="0.25">
      <c r="A126" s="11"/>
      <c r="B126" s="11"/>
      <c r="C126" s="11"/>
      <c r="D126" s="23"/>
      <c r="E126" s="11"/>
      <c r="F126" s="11"/>
      <c r="G126" s="11"/>
      <c r="H126" s="11"/>
    </row>
    <row r="127" spans="1:8" x14ac:dyDescent="0.25">
      <c r="A127" s="11"/>
      <c r="B127" s="11"/>
      <c r="C127" s="11"/>
      <c r="D127" s="23"/>
      <c r="E127" s="11"/>
      <c r="F127" s="11"/>
      <c r="G127" s="11"/>
      <c r="H127" s="11"/>
    </row>
    <row r="128" spans="1:8" x14ac:dyDescent="0.25">
      <c r="A128" s="11"/>
      <c r="B128" s="11"/>
      <c r="C128" s="11"/>
      <c r="D128" s="23"/>
      <c r="E128" s="11"/>
      <c r="F128" s="11"/>
      <c r="G128" s="11"/>
      <c r="H128" s="11"/>
    </row>
    <row r="129" spans="1:8" x14ac:dyDescent="0.25">
      <c r="A129" s="11"/>
      <c r="B129" s="11"/>
      <c r="C129" s="11"/>
      <c r="D129" s="23"/>
      <c r="E129" s="11"/>
      <c r="F129" s="11"/>
      <c r="G129" s="11"/>
      <c r="H129" s="11"/>
    </row>
    <row r="130" spans="1:8" x14ac:dyDescent="0.25">
      <c r="A130" s="11"/>
      <c r="B130" s="11"/>
      <c r="C130" s="11"/>
      <c r="D130" s="23"/>
      <c r="E130" s="11"/>
      <c r="F130" s="11"/>
      <c r="G130" s="11"/>
      <c r="H130" s="11"/>
    </row>
    <row r="131" spans="1:8" x14ac:dyDescent="0.25">
      <c r="A131" s="11"/>
      <c r="B131" s="11"/>
      <c r="C131" s="11"/>
      <c r="D131" s="23"/>
      <c r="E131" s="11"/>
      <c r="F131" s="11"/>
      <c r="G131" s="11"/>
      <c r="H131" s="11"/>
    </row>
    <row r="132" spans="1:8" x14ac:dyDescent="0.25">
      <c r="A132" s="11"/>
      <c r="B132" s="11"/>
      <c r="C132" s="11"/>
      <c r="D132" s="23"/>
      <c r="E132" s="11"/>
      <c r="F132" s="11"/>
      <c r="G132" s="11"/>
      <c r="H132" s="11"/>
    </row>
    <row r="133" spans="1:8" x14ac:dyDescent="0.25">
      <c r="A133" s="11"/>
      <c r="B133" s="11"/>
      <c r="C133" s="11"/>
      <c r="D133" s="23"/>
      <c r="E133" s="11"/>
      <c r="F133" s="11"/>
      <c r="G133" s="11"/>
      <c r="H133" s="11"/>
    </row>
    <row r="134" spans="1:8" x14ac:dyDescent="0.25">
      <c r="A134" s="11"/>
      <c r="B134" s="11"/>
      <c r="C134" s="11"/>
      <c r="D134" s="23"/>
      <c r="E134" s="11"/>
      <c r="F134" s="11"/>
      <c r="G134" s="11"/>
      <c r="H134" s="11"/>
    </row>
    <row r="135" spans="1:8" x14ac:dyDescent="0.25">
      <c r="A135" s="11"/>
      <c r="B135" s="11"/>
      <c r="C135" s="11"/>
      <c r="D135" s="23"/>
      <c r="E135" s="11"/>
      <c r="F135" s="11"/>
      <c r="G135" s="11"/>
      <c r="H135" s="11"/>
    </row>
    <row r="136" spans="1:8" x14ac:dyDescent="0.25">
      <c r="A136" s="11"/>
      <c r="B136" s="11"/>
      <c r="C136" s="11"/>
      <c r="D136" s="23"/>
      <c r="E136" s="11"/>
      <c r="F136" s="11"/>
      <c r="G136" s="11"/>
      <c r="H136" s="11"/>
    </row>
    <row r="137" spans="1:8" x14ac:dyDescent="0.25">
      <c r="A137" s="11"/>
      <c r="B137" s="11"/>
      <c r="C137" s="11"/>
      <c r="D137" s="23"/>
      <c r="E137" s="11"/>
      <c r="F137" s="11"/>
      <c r="G137" s="11"/>
      <c r="H137" s="11"/>
    </row>
    <row r="138" spans="1:8" x14ac:dyDescent="0.25">
      <c r="A138" s="11"/>
      <c r="B138" s="11"/>
      <c r="C138" s="11"/>
      <c r="D138" s="23"/>
      <c r="E138" s="11"/>
      <c r="F138" s="11"/>
      <c r="G138" s="11"/>
      <c r="H138" s="11"/>
    </row>
    <row r="139" spans="1:8" x14ac:dyDescent="0.25">
      <c r="A139" s="11"/>
      <c r="B139" s="11"/>
      <c r="C139" s="11"/>
      <c r="D139" s="23"/>
      <c r="E139" s="11"/>
      <c r="F139" s="11"/>
      <c r="G139" s="11"/>
      <c r="H139" s="11"/>
    </row>
    <row r="140" spans="1:8" x14ac:dyDescent="0.25">
      <c r="A140" s="11"/>
      <c r="B140" s="11"/>
      <c r="C140" s="11"/>
      <c r="D140" s="23"/>
      <c r="E140" s="11"/>
      <c r="F140" s="11"/>
      <c r="G140" s="11"/>
      <c r="H140" s="11"/>
    </row>
    <row r="141" spans="1:8" x14ac:dyDescent="0.25">
      <c r="A141" s="11"/>
      <c r="B141" s="11"/>
      <c r="C141" s="11"/>
      <c r="D141" s="23"/>
      <c r="E141" s="11"/>
      <c r="F141" s="11"/>
      <c r="G141" s="11"/>
      <c r="H141" s="11"/>
    </row>
    <row r="142" spans="1:8" x14ac:dyDescent="0.25">
      <c r="A142" s="11"/>
      <c r="B142" s="11"/>
      <c r="C142" s="11"/>
      <c r="D142" s="23"/>
      <c r="E142" s="11"/>
      <c r="F142" s="11"/>
      <c r="G142" s="11"/>
      <c r="H142" s="11"/>
    </row>
    <row r="143" spans="1:8" x14ac:dyDescent="0.25">
      <c r="A143" s="11"/>
      <c r="B143" s="11"/>
      <c r="C143" s="11"/>
      <c r="D143" s="23"/>
      <c r="E143" s="11"/>
      <c r="F143" s="11"/>
      <c r="G143" s="11"/>
      <c r="H143" s="11"/>
    </row>
    <row r="144" spans="1:8" x14ac:dyDescent="0.25">
      <c r="A144" s="11"/>
      <c r="B144" s="11"/>
      <c r="C144" s="11"/>
      <c r="D144" s="23"/>
      <c r="E144" s="11"/>
      <c r="F144" s="11"/>
      <c r="G144" s="11"/>
      <c r="H144" s="11"/>
    </row>
    <row r="145" spans="1:8" x14ac:dyDescent="0.25">
      <c r="A145" s="11"/>
      <c r="B145" s="11"/>
      <c r="C145" s="11"/>
      <c r="D145" s="23"/>
      <c r="E145" s="11"/>
      <c r="F145" s="11"/>
      <c r="G145" s="11"/>
      <c r="H145" s="11"/>
    </row>
    <row r="146" spans="1:8" x14ac:dyDescent="0.25">
      <c r="A146" s="11"/>
      <c r="B146" s="11"/>
      <c r="C146" s="11"/>
      <c r="D146" s="23"/>
      <c r="E146" s="11"/>
      <c r="F146" s="11"/>
      <c r="G146" s="11"/>
      <c r="H146" s="11"/>
    </row>
    <row r="147" spans="1:8" x14ac:dyDescent="0.25">
      <c r="A147" s="11"/>
      <c r="B147" s="11"/>
      <c r="C147" s="11"/>
      <c r="D147" s="23"/>
      <c r="E147" s="11"/>
      <c r="F147" s="11"/>
      <c r="G147" s="11"/>
      <c r="H147" s="11"/>
    </row>
    <row r="148" spans="1:8" x14ac:dyDescent="0.25">
      <c r="A148" s="11"/>
      <c r="B148" s="11"/>
      <c r="C148" s="11"/>
      <c r="D148" s="23"/>
      <c r="E148" s="11"/>
      <c r="F148" s="11"/>
      <c r="G148" s="11"/>
      <c r="H148" s="11"/>
    </row>
    <row r="149" spans="1:8" x14ac:dyDescent="0.25">
      <c r="A149" s="11"/>
      <c r="B149" s="11"/>
      <c r="C149" s="11"/>
      <c r="D149" s="23"/>
      <c r="E149" s="11"/>
      <c r="F149" s="11"/>
      <c r="G149" s="11"/>
      <c r="H149" s="11"/>
    </row>
    <row r="150" spans="1:8" x14ac:dyDescent="0.25">
      <c r="A150" s="11"/>
      <c r="B150" s="11"/>
      <c r="C150" s="11"/>
      <c r="D150" s="23"/>
      <c r="E150" s="11"/>
      <c r="F150" s="11"/>
      <c r="G150" s="11"/>
      <c r="H150" s="11"/>
    </row>
    <row r="151" spans="1:8" x14ac:dyDescent="0.25">
      <c r="A151" s="11"/>
      <c r="B151" s="11"/>
      <c r="C151" s="11"/>
      <c r="D151" s="23"/>
      <c r="E151" s="11"/>
      <c r="F151" s="11"/>
      <c r="G151" s="11"/>
      <c r="H151" s="11"/>
    </row>
    <row r="152" spans="1:8" x14ac:dyDescent="0.25">
      <c r="A152" s="11"/>
      <c r="B152" s="11"/>
      <c r="C152" s="11"/>
      <c r="D152" s="23"/>
      <c r="E152" s="11"/>
      <c r="F152" s="11"/>
      <c r="G152" s="11"/>
      <c r="H152" s="11"/>
    </row>
    <row r="153" spans="1:8" x14ac:dyDescent="0.25">
      <c r="A153" s="11"/>
      <c r="B153" s="11"/>
      <c r="C153" s="11"/>
      <c r="D153" s="23"/>
      <c r="E153" s="11"/>
      <c r="F153" s="11"/>
      <c r="G153" s="11"/>
      <c r="H153" s="11"/>
    </row>
    <row r="154" spans="1:8" x14ac:dyDescent="0.25">
      <c r="A154" s="11"/>
      <c r="B154" s="11"/>
      <c r="C154" s="11"/>
      <c r="D154" s="23"/>
      <c r="E154" s="11"/>
      <c r="F154" s="11"/>
      <c r="G154" s="11"/>
      <c r="H154" s="11"/>
    </row>
    <row r="155" spans="1:8" x14ac:dyDescent="0.25">
      <c r="A155" s="11"/>
      <c r="B155" s="11"/>
      <c r="C155" s="11"/>
      <c r="D155" s="23"/>
      <c r="E155" s="11"/>
      <c r="F155" s="11"/>
      <c r="G155" s="11"/>
      <c r="H155" s="11"/>
    </row>
    <row r="156" spans="1:8" x14ac:dyDescent="0.25">
      <c r="A156" s="11"/>
      <c r="B156" s="11"/>
      <c r="C156" s="11"/>
      <c r="D156" s="23"/>
      <c r="E156" s="11"/>
      <c r="F156" s="11"/>
      <c r="G156" s="11"/>
      <c r="H156" s="11"/>
    </row>
    <row r="157" spans="1:8" x14ac:dyDescent="0.25">
      <c r="A157" s="11"/>
      <c r="B157" s="11"/>
      <c r="C157" s="11"/>
      <c r="D157" s="23"/>
      <c r="E157" s="11"/>
      <c r="F157" s="11"/>
      <c r="G157" s="11"/>
      <c r="H157" s="11"/>
    </row>
    <row r="158" spans="1:8" x14ac:dyDescent="0.25">
      <c r="A158" s="11"/>
      <c r="B158" s="11"/>
      <c r="C158" s="11"/>
      <c r="D158" s="23"/>
      <c r="E158" s="11"/>
      <c r="F158" s="11"/>
      <c r="G158" s="11"/>
      <c r="H158" s="11"/>
    </row>
    <row r="159" spans="1:8" x14ac:dyDescent="0.25">
      <c r="A159" s="11"/>
      <c r="B159" s="11"/>
      <c r="C159" s="11"/>
      <c r="D159" s="23"/>
      <c r="E159" s="11"/>
      <c r="F159" s="11"/>
      <c r="G159" s="11"/>
      <c r="H159" s="11"/>
    </row>
    <row r="160" spans="1:8" x14ac:dyDescent="0.25">
      <c r="A160" s="11"/>
      <c r="B160" s="11"/>
      <c r="C160" s="11"/>
      <c r="D160" s="23"/>
      <c r="E160" s="11"/>
      <c r="F160" s="11"/>
      <c r="G160" s="11"/>
      <c r="H160" s="11"/>
    </row>
    <row r="161" spans="1:8" x14ac:dyDescent="0.25">
      <c r="A161" s="11"/>
      <c r="B161" s="11"/>
      <c r="C161" s="11"/>
      <c r="D161" s="23"/>
      <c r="E161" s="11"/>
      <c r="F161" s="11"/>
      <c r="G161" s="11"/>
      <c r="H161" s="11"/>
    </row>
    <row r="162" spans="1:8" x14ac:dyDescent="0.25">
      <c r="A162" s="11"/>
      <c r="B162" s="11"/>
      <c r="C162" s="11"/>
      <c r="D162" s="23"/>
      <c r="E162" s="11"/>
      <c r="F162" s="11"/>
      <c r="G162" s="11"/>
      <c r="H162" s="11"/>
    </row>
    <row r="163" spans="1:8" x14ac:dyDescent="0.25">
      <c r="A163" s="11"/>
      <c r="B163" s="11"/>
      <c r="C163" s="11"/>
      <c r="D163" s="23"/>
      <c r="E163" s="11"/>
      <c r="F163" s="11"/>
      <c r="G163" s="11"/>
      <c r="H163" s="11"/>
    </row>
    <row r="164" spans="1:8" x14ac:dyDescent="0.25">
      <c r="A164" s="11"/>
      <c r="B164" s="11"/>
      <c r="C164" s="11"/>
      <c r="D164" s="23"/>
      <c r="E164" s="11"/>
      <c r="F164" s="11"/>
      <c r="G164" s="11"/>
      <c r="H164" s="11"/>
    </row>
    <row r="165" spans="1:8" x14ac:dyDescent="0.25">
      <c r="A165" s="11"/>
      <c r="B165" s="11"/>
      <c r="C165" s="11"/>
      <c r="D165" s="23"/>
      <c r="E165" s="11"/>
      <c r="F165" s="11"/>
      <c r="G165" s="11"/>
      <c r="H165" s="11"/>
    </row>
    <row r="166" spans="1:8" x14ac:dyDescent="0.25">
      <c r="A166" s="11"/>
      <c r="B166" s="11"/>
      <c r="C166" s="11"/>
      <c r="D166" s="23"/>
      <c r="E166" s="11"/>
      <c r="F166" s="11"/>
      <c r="G166" s="11"/>
      <c r="H166" s="11"/>
    </row>
    <row r="167" spans="1:8" x14ac:dyDescent="0.25">
      <c r="A167" s="11"/>
      <c r="B167" s="11"/>
      <c r="C167" s="11"/>
      <c r="D167" s="23"/>
      <c r="E167" s="11"/>
      <c r="F167" s="11"/>
      <c r="G167" s="11"/>
      <c r="H167" s="11"/>
    </row>
    <row r="168" spans="1:8" x14ac:dyDescent="0.25">
      <c r="A168" s="11"/>
      <c r="B168" s="11"/>
      <c r="C168" s="11"/>
      <c r="D168" s="23"/>
      <c r="E168" s="11"/>
      <c r="F168" s="11"/>
      <c r="G168" s="11"/>
      <c r="H168" s="11"/>
    </row>
    <row r="169" spans="1:8" x14ac:dyDescent="0.25">
      <c r="A169" s="11"/>
      <c r="B169" s="11"/>
      <c r="C169" s="11"/>
      <c r="D169" s="23"/>
      <c r="E169" s="11"/>
      <c r="F169" s="11"/>
      <c r="G169" s="11"/>
      <c r="H169" s="11"/>
    </row>
    <row r="170" spans="1:8" x14ac:dyDescent="0.25">
      <c r="A170" s="11"/>
      <c r="B170" s="11"/>
      <c r="C170" s="11"/>
      <c r="D170" s="23"/>
      <c r="E170" s="11"/>
      <c r="F170" s="11"/>
      <c r="G170" s="11"/>
      <c r="H170" s="11"/>
    </row>
    <row r="171" spans="1:8" x14ac:dyDescent="0.25">
      <c r="A171" s="11"/>
      <c r="B171" s="11"/>
      <c r="C171" s="11"/>
      <c r="D171" s="23"/>
      <c r="E171" s="11"/>
      <c r="F171" s="11"/>
      <c r="G171" s="11"/>
      <c r="H171" s="11"/>
    </row>
    <row r="172" spans="1:8" x14ac:dyDescent="0.25">
      <c r="A172" s="11"/>
      <c r="B172" s="11"/>
      <c r="C172" s="11"/>
      <c r="D172" s="23"/>
      <c r="E172" s="11"/>
      <c r="F172" s="11"/>
      <c r="G172" s="11"/>
      <c r="H172" s="11"/>
    </row>
    <row r="173" spans="1:8" x14ac:dyDescent="0.25">
      <c r="A173" s="11"/>
      <c r="B173" s="11"/>
      <c r="C173" s="11"/>
      <c r="D173" s="23"/>
      <c r="E173" s="11"/>
      <c r="F173" s="11"/>
      <c r="G173" s="11"/>
      <c r="H173" s="11"/>
    </row>
    <row r="174" spans="1:8" x14ac:dyDescent="0.25">
      <c r="A174" s="11"/>
      <c r="B174" s="11"/>
      <c r="C174" s="11"/>
      <c r="D174" s="23"/>
      <c r="E174" s="11"/>
      <c r="F174" s="11"/>
      <c r="G174" s="11"/>
      <c r="H174" s="11"/>
    </row>
    <row r="175" spans="1:8" x14ac:dyDescent="0.25">
      <c r="A175" s="11"/>
      <c r="B175" s="11"/>
      <c r="C175" s="11"/>
      <c r="D175" s="23"/>
      <c r="E175" s="11"/>
      <c r="F175" s="11"/>
      <c r="G175" s="11"/>
      <c r="H175" s="11"/>
    </row>
    <row r="176" spans="1:8" x14ac:dyDescent="0.25">
      <c r="A176" s="11"/>
      <c r="B176" s="11"/>
      <c r="C176" s="11"/>
      <c r="D176" s="23"/>
      <c r="E176" s="11"/>
      <c r="F176" s="11"/>
      <c r="G176" s="11"/>
      <c r="H176" s="11"/>
    </row>
    <row r="177" spans="1:8" x14ac:dyDescent="0.25">
      <c r="A177" s="11"/>
      <c r="B177" s="11"/>
      <c r="C177" s="11"/>
      <c r="D177" s="23"/>
      <c r="E177" s="11"/>
      <c r="F177" s="11"/>
      <c r="G177" s="11"/>
      <c r="H177" s="11"/>
    </row>
    <row r="178" spans="1:8" x14ac:dyDescent="0.25">
      <c r="A178" s="11"/>
      <c r="B178" s="11"/>
      <c r="C178" s="11"/>
      <c r="D178" s="23"/>
      <c r="E178" s="11"/>
      <c r="F178" s="11"/>
      <c r="G178" s="11"/>
      <c r="H178" s="11"/>
    </row>
    <row r="179" spans="1:8" x14ac:dyDescent="0.25">
      <c r="A179" s="11"/>
      <c r="B179" s="11"/>
      <c r="C179" s="11"/>
      <c r="D179" s="23"/>
      <c r="E179" s="11"/>
      <c r="F179" s="11"/>
      <c r="G179" s="11"/>
      <c r="H179" s="11"/>
    </row>
    <row r="180" spans="1:8" x14ac:dyDescent="0.25">
      <c r="A180" s="11"/>
      <c r="B180" s="11"/>
      <c r="C180" s="11"/>
      <c r="D180" s="23"/>
      <c r="E180" s="11"/>
      <c r="F180" s="11"/>
      <c r="G180" s="11"/>
      <c r="H180" s="11"/>
    </row>
    <row r="181" spans="1:8" x14ac:dyDescent="0.25">
      <c r="A181" s="11"/>
      <c r="B181" s="11"/>
      <c r="C181" s="11"/>
      <c r="D181" s="23"/>
      <c r="E181" s="11"/>
      <c r="F181" s="11"/>
      <c r="G181" s="11"/>
      <c r="H181" s="11"/>
    </row>
    <row r="182" spans="1:8" x14ac:dyDescent="0.25">
      <c r="A182" s="11"/>
      <c r="B182" s="11"/>
      <c r="C182" s="11"/>
      <c r="D182" s="23"/>
      <c r="E182" s="11"/>
      <c r="F182" s="11"/>
      <c r="G182" s="11"/>
      <c r="H182" s="11"/>
    </row>
    <row r="183" spans="1:8" x14ac:dyDescent="0.25">
      <c r="A183" s="11"/>
      <c r="B183" s="11"/>
      <c r="C183" s="11"/>
      <c r="D183" s="23"/>
      <c r="E183" s="11"/>
      <c r="F183" s="11"/>
      <c r="G183" s="11"/>
      <c r="H183" s="11"/>
    </row>
    <row r="184" spans="1:8" x14ac:dyDescent="0.25">
      <c r="A184" s="11"/>
      <c r="B184" s="11"/>
      <c r="C184" s="11"/>
      <c r="D184" s="23"/>
      <c r="E184" s="11"/>
      <c r="F184" s="11"/>
      <c r="G184" s="11"/>
      <c r="H184" s="11"/>
    </row>
    <row r="185" spans="1:8" x14ac:dyDescent="0.25">
      <c r="A185" s="11"/>
      <c r="B185" s="11"/>
      <c r="C185" s="11"/>
      <c r="D185" s="23"/>
      <c r="E185" s="11"/>
      <c r="F185" s="11"/>
      <c r="G185" s="11"/>
      <c r="H185" s="11"/>
    </row>
    <row r="186" spans="1:8" x14ac:dyDescent="0.25">
      <c r="A186" s="11"/>
      <c r="B186" s="11"/>
      <c r="C186" s="11"/>
      <c r="D186" s="23"/>
      <c r="E186" s="11"/>
      <c r="F186" s="11"/>
      <c r="G186" s="11"/>
      <c r="H186" s="11"/>
    </row>
    <row r="187" spans="1:8" x14ac:dyDescent="0.25">
      <c r="A187" s="11"/>
      <c r="B187" s="11"/>
      <c r="C187" s="11"/>
      <c r="D187" s="23"/>
      <c r="E187" s="11"/>
      <c r="F187" s="11"/>
      <c r="G187" s="11"/>
      <c r="H187" s="11"/>
    </row>
    <row r="188" spans="1:8" x14ac:dyDescent="0.25">
      <c r="A188" s="11"/>
      <c r="B188" s="11"/>
      <c r="C188" s="11"/>
      <c r="D188" s="23"/>
      <c r="E188" s="11"/>
      <c r="F188" s="11"/>
      <c r="G188" s="11"/>
      <c r="H188" s="11"/>
    </row>
    <row r="189" spans="1:8" x14ac:dyDescent="0.25">
      <c r="A189" s="11"/>
      <c r="B189" s="11"/>
      <c r="C189" s="11"/>
      <c r="D189" s="23"/>
      <c r="E189" s="11"/>
      <c r="F189" s="11"/>
      <c r="G189" s="11"/>
      <c r="H189" s="11"/>
    </row>
    <row r="190" spans="1:8" x14ac:dyDescent="0.25">
      <c r="A190" s="11"/>
      <c r="B190" s="11"/>
      <c r="C190" s="11"/>
      <c r="D190" s="23"/>
      <c r="E190" s="11"/>
      <c r="F190" s="11"/>
      <c r="G190" s="11"/>
      <c r="H190" s="11"/>
    </row>
    <row r="191" spans="1:8" x14ac:dyDescent="0.25">
      <c r="A191" s="11"/>
      <c r="B191" s="11"/>
      <c r="C191" s="11"/>
      <c r="D191" s="23"/>
      <c r="E191" s="11"/>
      <c r="F191" s="11"/>
      <c r="G191" s="11"/>
      <c r="H191" s="11"/>
    </row>
    <row r="192" spans="1:8" x14ac:dyDescent="0.25">
      <c r="A192" s="11"/>
      <c r="B192" s="11"/>
      <c r="C192" s="11"/>
      <c r="D192" s="23"/>
      <c r="E192" s="11"/>
      <c r="F192" s="11"/>
      <c r="G192" s="11"/>
      <c r="H192" s="11"/>
    </row>
    <row r="193" spans="1:8" x14ac:dyDescent="0.25">
      <c r="A193" s="11"/>
      <c r="B193" s="11"/>
      <c r="C193" s="11"/>
      <c r="D193" s="23"/>
      <c r="E193" s="11"/>
      <c r="F193" s="11"/>
      <c r="G193" s="11"/>
      <c r="H193" s="11"/>
    </row>
    <row r="194" spans="1:8" x14ac:dyDescent="0.25">
      <c r="A194" s="11"/>
      <c r="B194" s="11"/>
      <c r="C194" s="11"/>
      <c r="D194" s="23"/>
      <c r="E194" s="11"/>
      <c r="F194" s="11"/>
      <c r="G194" s="11"/>
      <c r="H194" s="11"/>
    </row>
    <row r="195" spans="1:8" x14ac:dyDescent="0.25">
      <c r="A195" s="11"/>
      <c r="B195" s="11"/>
      <c r="C195" s="11"/>
      <c r="D195" s="23"/>
      <c r="E195" s="11"/>
      <c r="F195" s="11"/>
      <c r="G195" s="11"/>
      <c r="H195" s="11"/>
    </row>
    <row r="196" spans="1:8" x14ac:dyDescent="0.25">
      <c r="A196" s="11"/>
      <c r="B196" s="11"/>
      <c r="C196" s="11"/>
      <c r="D196" s="23"/>
      <c r="E196" s="11"/>
      <c r="F196" s="11"/>
      <c r="G196" s="11"/>
      <c r="H196" s="11"/>
    </row>
    <row r="197" spans="1:8" x14ac:dyDescent="0.25">
      <c r="A197" s="11"/>
      <c r="B197" s="11"/>
      <c r="C197" s="11"/>
      <c r="D197" s="23"/>
      <c r="E197" s="11"/>
      <c r="F197" s="11"/>
      <c r="G197" s="11"/>
      <c r="H197" s="11"/>
    </row>
    <row r="198" spans="1:8" x14ac:dyDescent="0.25">
      <c r="A198" s="11"/>
      <c r="B198" s="11"/>
      <c r="C198" s="11"/>
      <c r="D198" s="23"/>
      <c r="E198" s="11"/>
      <c r="F198" s="11"/>
      <c r="G198" s="11"/>
      <c r="H198" s="11"/>
    </row>
    <row r="199" spans="1:8" x14ac:dyDescent="0.25">
      <c r="A199" s="11"/>
      <c r="B199" s="11"/>
      <c r="C199" s="11"/>
      <c r="D199" s="23"/>
      <c r="E199" s="11"/>
      <c r="F199" s="11"/>
      <c r="G199" s="11"/>
      <c r="H199" s="11"/>
    </row>
    <row r="200" spans="1:8" x14ac:dyDescent="0.25">
      <c r="A200" s="11"/>
      <c r="B200" s="11"/>
      <c r="C200" s="11"/>
      <c r="D200" s="23"/>
      <c r="E200" s="11"/>
      <c r="F200" s="11"/>
      <c r="G200" s="11"/>
      <c r="H200" s="11"/>
    </row>
    <row r="201" spans="1:8" x14ac:dyDescent="0.25">
      <c r="A201" s="11"/>
      <c r="B201" s="11"/>
      <c r="C201" s="11"/>
      <c r="D201" s="23"/>
      <c r="E201" s="11"/>
      <c r="F201" s="11"/>
      <c r="G201" s="11"/>
      <c r="H201" s="11"/>
    </row>
    <row r="202" spans="1:8" x14ac:dyDescent="0.25">
      <c r="A202" s="11"/>
      <c r="B202" s="11"/>
      <c r="C202" s="11"/>
      <c r="D202" s="23"/>
      <c r="E202" s="11"/>
      <c r="F202" s="11"/>
      <c r="G202" s="11"/>
      <c r="H202" s="11"/>
    </row>
    <row r="203" spans="1:8" x14ac:dyDescent="0.25">
      <c r="A203" s="11"/>
      <c r="B203" s="11"/>
      <c r="C203" s="11"/>
      <c r="D203" s="23"/>
      <c r="E203" s="11"/>
      <c r="F203" s="11"/>
      <c r="G203" s="11"/>
      <c r="H203" s="11"/>
    </row>
    <row r="204" spans="1:8" x14ac:dyDescent="0.25">
      <c r="A204" s="11"/>
      <c r="B204" s="11"/>
      <c r="C204" s="11"/>
      <c r="D204" s="23"/>
      <c r="E204" s="11"/>
      <c r="F204" s="11"/>
      <c r="G204" s="11"/>
      <c r="H204" s="11"/>
    </row>
    <row r="205" spans="1:8" x14ac:dyDescent="0.25">
      <c r="A205" s="11"/>
      <c r="B205" s="11"/>
      <c r="C205" s="11"/>
      <c r="D205" s="23"/>
      <c r="E205" s="11"/>
      <c r="F205" s="11"/>
      <c r="G205" s="11"/>
      <c r="H205" s="11"/>
    </row>
    <row r="206" spans="1:8" x14ac:dyDescent="0.25">
      <c r="A206" s="11"/>
      <c r="B206" s="11"/>
      <c r="C206" s="11"/>
      <c r="D206" s="23"/>
      <c r="E206" s="11"/>
      <c r="F206" s="11"/>
      <c r="G206" s="11"/>
      <c r="H206" s="11"/>
    </row>
    <row r="207" spans="1:8" x14ac:dyDescent="0.25">
      <c r="A207" s="11"/>
      <c r="B207" s="11"/>
      <c r="C207" s="11"/>
      <c r="D207" s="23"/>
      <c r="E207" s="11"/>
      <c r="F207" s="11"/>
      <c r="G207" s="11"/>
      <c r="H207" s="11"/>
    </row>
    <row r="208" spans="1:8" x14ac:dyDescent="0.25">
      <c r="A208" s="11"/>
      <c r="B208" s="11"/>
      <c r="C208" s="11"/>
      <c r="D208" s="23"/>
      <c r="E208" s="11"/>
      <c r="F208" s="11"/>
      <c r="G208" s="11"/>
      <c r="H208" s="11"/>
    </row>
    <row r="209" spans="1:8" x14ac:dyDescent="0.25">
      <c r="A209" s="11"/>
      <c r="B209" s="11"/>
      <c r="C209" s="11"/>
      <c r="D209" s="23"/>
      <c r="E209" s="11"/>
      <c r="F209" s="11"/>
      <c r="G209" s="11"/>
      <c r="H209" s="11"/>
    </row>
  </sheetData>
  <mergeCells count="7">
    <mergeCell ref="B76:C76"/>
    <mergeCell ref="E76:G76"/>
    <mergeCell ref="A3:G3"/>
    <mergeCell ref="A4:G4"/>
    <mergeCell ref="A5:G5"/>
    <mergeCell ref="B75:C75"/>
    <mergeCell ref="E75:G75"/>
  </mergeCells>
  <pageMargins left="0.70866141732283505" right="0.70866141732283505" top="0.74803149606299202" bottom="0.74803149606299202" header="0.31496062992126" footer="0.31496062992126"/>
  <pageSetup scale="50" fitToWidth="0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FA59-7CA4-4B32-8D7C-342CDF100EA9}">
  <dimension ref="A1:AS166"/>
  <sheetViews>
    <sheetView workbookViewId="0">
      <selection activeCell="C9" sqref="C9:C25"/>
    </sheetView>
  </sheetViews>
  <sheetFormatPr baseColWidth="10" defaultColWidth="11.42578125" defaultRowHeight="15" x14ac:dyDescent="0.25"/>
  <cols>
    <col min="1" max="1" width="18" style="12" customWidth="1"/>
    <col min="2" max="2" width="15.5703125" style="12" customWidth="1"/>
    <col min="3" max="3" width="21.28515625" style="12" customWidth="1"/>
    <col min="4" max="4" width="46.140625" style="24" customWidth="1"/>
    <col min="5" max="5" width="15" style="12" customWidth="1"/>
    <col min="6" max="6" width="12.42578125" style="12" bestFit="1" customWidth="1"/>
    <col min="7" max="7" width="25.42578125" style="12" customWidth="1"/>
    <col min="8" max="16384" width="11.42578125" style="12"/>
  </cols>
  <sheetData>
    <row r="1" spans="1:45" x14ac:dyDescent="0.25">
      <c r="A1" s="3"/>
      <c r="B1" s="3"/>
      <c r="C1" s="3"/>
      <c r="D1" s="21"/>
      <c r="E1" s="3"/>
      <c r="F1" s="3"/>
      <c r="G1" s="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x14ac:dyDescent="0.25">
      <c r="A2" s="3"/>
      <c r="B2" s="3"/>
      <c r="C2" s="3"/>
      <c r="D2" s="21"/>
      <c r="E2" s="3"/>
      <c r="F2" s="3"/>
      <c r="G2" s="3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5" ht="15" customHeight="1" x14ac:dyDescent="0.25">
      <c r="A3" s="50" t="s">
        <v>0</v>
      </c>
      <c r="B3" s="50"/>
      <c r="C3" s="50"/>
      <c r="D3" s="50"/>
      <c r="E3" s="50"/>
      <c r="F3" s="50"/>
      <c r="G3" s="5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ht="15" customHeight="1" x14ac:dyDescent="0.25">
      <c r="A4" s="50" t="s">
        <v>1252</v>
      </c>
      <c r="B4" s="50"/>
      <c r="C4" s="50"/>
      <c r="D4" s="50"/>
      <c r="E4" s="50"/>
      <c r="F4" s="50"/>
      <c r="G4" s="5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ht="15" customHeight="1" x14ac:dyDescent="0.25">
      <c r="A5" s="50" t="s">
        <v>2440</v>
      </c>
      <c r="B5" s="50"/>
      <c r="C5" s="50"/>
      <c r="D5" s="50"/>
      <c r="E5" s="50"/>
      <c r="F5" s="50"/>
      <c r="G5" s="5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</row>
    <row r="6" spans="1:45" x14ac:dyDescent="0.25">
      <c r="A6" s="3"/>
      <c r="B6" s="3"/>
      <c r="C6" s="3"/>
      <c r="D6" s="21"/>
      <c r="E6" s="3"/>
      <c r="F6" s="3"/>
      <c r="G6" s="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45" x14ac:dyDescent="0.25">
      <c r="A7" s="3"/>
      <c r="B7" s="3"/>
      <c r="C7" s="3"/>
      <c r="D7" s="21"/>
      <c r="E7" s="3"/>
      <c r="F7" s="3"/>
      <c r="G7" s="3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2" t="s">
        <v>183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45" ht="30" x14ac:dyDescent="0.25">
      <c r="A9" s="43">
        <v>45492</v>
      </c>
      <c r="B9" s="43">
        <v>45492</v>
      </c>
      <c r="C9" s="44" t="s">
        <v>1730</v>
      </c>
      <c r="D9" s="28" t="s">
        <v>2341</v>
      </c>
      <c r="E9" s="30">
        <v>11</v>
      </c>
      <c r="F9" s="29">
        <v>1950</v>
      </c>
      <c r="G9" s="25">
        <f>+E9*F9</f>
        <v>21450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45" ht="30" x14ac:dyDescent="0.25">
      <c r="A10" s="43">
        <v>45492</v>
      </c>
      <c r="B10" s="43">
        <v>45492</v>
      </c>
      <c r="C10" s="44" t="s">
        <v>1731</v>
      </c>
      <c r="D10" s="28" t="s">
        <v>2342</v>
      </c>
      <c r="E10" s="30">
        <v>16</v>
      </c>
      <c r="F10" s="29">
        <v>460</v>
      </c>
      <c r="G10" s="25">
        <f t="shared" ref="G10:G25" si="0">+E10*F10</f>
        <v>7360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45" ht="30" x14ac:dyDescent="0.25">
      <c r="A11" s="43">
        <v>45492</v>
      </c>
      <c r="B11" s="43">
        <v>45492</v>
      </c>
      <c r="C11" s="44" t="s">
        <v>1732</v>
      </c>
      <c r="D11" s="28" t="s">
        <v>2343</v>
      </c>
      <c r="E11" s="30">
        <v>7</v>
      </c>
      <c r="F11" s="29">
        <v>2100</v>
      </c>
      <c r="G11" s="25">
        <f t="shared" si="0"/>
        <v>14700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45" ht="30" x14ac:dyDescent="0.25">
      <c r="A12" s="43">
        <v>45492</v>
      </c>
      <c r="B12" s="43">
        <v>45492</v>
      </c>
      <c r="C12" s="44" t="s">
        <v>1733</v>
      </c>
      <c r="D12" s="28" t="s">
        <v>2344</v>
      </c>
      <c r="E12" s="30">
        <v>9</v>
      </c>
      <c r="F12" s="29">
        <v>550</v>
      </c>
      <c r="G12" s="25">
        <f t="shared" si="0"/>
        <v>4950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45" x14ac:dyDescent="0.25">
      <c r="A13" s="43">
        <v>45628</v>
      </c>
      <c r="B13" s="43">
        <v>45628</v>
      </c>
      <c r="C13" s="44" t="s">
        <v>2182</v>
      </c>
      <c r="D13" s="28" t="s">
        <v>2345</v>
      </c>
      <c r="E13" s="30">
        <v>1</v>
      </c>
      <c r="F13" s="29">
        <v>2500</v>
      </c>
      <c r="G13" s="25">
        <f t="shared" si="0"/>
        <v>2500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45" x14ac:dyDescent="0.25">
      <c r="A14" s="43">
        <v>45628</v>
      </c>
      <c r="B14" s="43">
        <v>45628</v>
      </c>
      <c r="C14" s="44" t="s">
        <v>2183</v>
      </c>
      <c r="D14" s="28" t="s">
        <v>2195</v>
      </c>
      <c r="E14" s="30">
        <v>1</v>
      </c>
      <c r="F14" s="29">
        <v>3340</v>
      </c>
      <c r="G14" s="25">
        <f t="shared" si="0"/>
        <v>3340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45" x14ac:dyDescent="0.25">
      <c r="A15" s="43">
        <v>45178</v>
      </c>
      <c r="B15" s="43">
        <v>45178</v>
      </c>
      <c r="C15" s="44" t="s">
        <v>2184</v>
      </c>
      <c r="D15" s="28" t="s">
        <v>449</v>
      </c>
      <c r="E15" s="30">
        <v>26</v>
      </c>
      <c r="F15" s="29">
        <v>6280.83</v>
      </c>
      <c r="G15" s="25">
        <f t="shared" si="0"/>
        <v>163301.57999999999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45" x14ac:dyDescent="0.25">
      <c r="A16" s="43">
        <v>45178</v>
      </c>
      <c r="B16" s="43">
        <v>45178</v>
      </c>
      <c r="C16" s="44" t="s">
        <v>2185</v>
      </c>
      <c r="D16" s="28" t="s">
        <v>450</v>
      </c>
      <c r="E16" s="30">
        <v>29</v>
      </c>
      <c r="F16" s="29">
        <v>6254</v>
      </c>
      <c r="G16" s="25">
        <f t="shared" si="0"/>
        <v>181366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x14ac:dyDescent="0.25">
      <c r="A17" s="43">
        <v>45178</v>
      </c>
      <c r="B17" s="43">
        <v>45178</v>
      </c>
      <c r="C17" s="44" t="s">
        <v>2186</v>
      </c>
      <c r="D17" s="28" t="s">
        <v>451</v>
      </c>
      <c r="E17" s="30">
        <v>29</v>
      </c>
      <c r="F17" s="29">
        <v>6254</v>
      </c>
      <c r="G17" s="25">
        <f t="shared" si="0"/>
        <v>181366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x14ac:dyDescent="0.25">
      <c r="A18" s="43">
        <v>45178</v>
      </c>
      <c r="B18" s="43">
        <v>45178</v>
      </c>
      <c r="C18" s="44" t="s">
        <v>2187</v>
      </c>
      <c r="D18" s="28" t="s">
        <v>452</v>
      </c>
      <c r="E18" s="30">
        <v>29</v>
      </c>
      <c r="F18" s="29">
        <v>6254</v>
      </c>
      <c r="G18" s="25">
        <f t="shared" si="0"/>
        <v>181366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x14ac:dyDescent="0.25">
      <c r="A19" s="43">
        <v>45178</v>
      </c>
      <c r="B19" s="43">
        <v>45178</v>
      </c>
      <c r="C19" s="44" t="s">
        <v>2188</v>
      </c>
      <c r="D19" s="28" t="s">
        <v>453</v>
      </c>
      <c r="E19" s="30">
        <v>28</v>
      </c>
      <c r="F19" s="29">
        <v>7316</v>
      </c>
      <c r="G19" s="25">
        <f t="shared" si="0"/>
        <v>204848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x14ac:dyDescent="0.25">
      <c r="A20" s="43">
        <v>45178</v>
      </c>
      <c r="B20" s="43">
        <v>45178</v>
      </c>
      <c r="C20" s="44" t="s">
        <v>2189</v>
      </c>
      <c r="D20" s="28" t="s">
        <v>459</v>
      </c>
      <c r="E20" s="30">
        <v>3</v>
      </c>
      <c r="F20" s="29">
        <v>11682</v>
      </c>
      <c r="G20" s="25">
        <f t="shared" si="0"/>
        <v>35046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x14ac:dyDescent="0.25">
      <c r="A21" s="43">
        <v>45178</v>
      </c>
      <c r="B21" s="43">
        <v>45178</v>
      </c>
      <c r="C21" s="44" t="s">
        <v>2190</v>
      </c>
      <c r="D21" s="28" t="s">
        <v>2196</v>
      </c>
      <c r="E21" s="30">
        <v>18</v>
      </c>
      <c r="F21" s="29">
        <v>6138.45</v>
      </c>
      <c r="G21" s="25">
        <f t="shared" si="0"/>
        <v>110492.09999999999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x14ac:dyDescent="0.25">
      <c r="A22" s="43">
        <v>45178</v>
      </c>
      <c r="B22" s="43">
        <v>45178</v>
      </c>
      <c r="C22" s="44" t="s">
        <v>2191</v>
      </c>
      <c r="D22" s="28" t="s">
        <v>2197</v>
      </c>
      <c r="E22" s="30">
        <v>16</v>
      </c>
      <c r="F22" s="29">
        <v>17400</v>
      </c>
      <c r="G22" s="25">
        <f t="shared" si="0"/>
        <v>278400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x14ac:dyDescent="0.25">
      <c r="A23" s="43">
        <v>45178</v>
      </c>
      <c r="B23" s="43">
        <v>45178</v>
      </c>
      <c r="C23" s="44" t="s">
        <v>2192</v>
      </c>
      <c r="D23" s="28" t="s">
        <v>2198</v>
      </c>
      <c r="E23" s="30">
        <v>18</v>
      </c>
      <c r="F23" s="29">
        <v>6600</v>
      </c>
      <c r="G23" s="25">
        <f t="shared" si="0"/>
        <v>118800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x14ac:dyDescent="0.25">
      <c r="A24" s="43">
        <v>45178</v>
      </c>
      <c r="B24" s="43">
        <v>45178</v>
      </c>
      <c r="C24" s="44" t="s">
        <v>2193</v>
      </c>
      <c r="D24" s="28" t="s">
        <v>2199</v>
      </c>
      <c r="E24" s="30">
        <v>12</v>
      </c>
      <c r="F24" s="29">
        <v>5600</v>
      </c>
      <c r="G24" s="25">
        <f t="shared" si="0"/>
        <v>67200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x14ac:dyDescent="0.25">
      <c r="A25" s="43">
        <v>45178</v>
      </c>
      <c r="B25" s="43">
        <v>45178</v>
      </c>
      <c r="C25" s="44" t="s">
        <v>2194</v>
      </c>
      <c r="D25" s="28" t="s">
        <v>2200</v>
      </c>
      <c r="E25" s="30">
        <v>17</v>
      </c>
      <c r="F25" s="29">
        <v>6600</v>
      </c>
      <c r="G25" s="25">
        <f t="shared" si="0"/>
        <v>112200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 x14ac:dyDescent="0.25">
      <c r="A26" s="4"/>
      <c r="B26" s="5"/>
      <c r="C26" s="5"/>
      <c r="D26" s="20"/>
      <c r="E26" s="5"/>
      <c r="F26" s="5" t="s">
        <v>29</v>
      </c>
      <c r="G26" s="26">
        <f>SUM(G9:G25)</f>
        <v>1688685.68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x14ac:dyDescent="0.25">
      <c r="A27" s="4"/>
      <c r="B27" s="5"/>
      <c r="C27" s="5"/>
      <c r="D27" s="10"/>
      <c r="E27" s="6"/>
      <c r="F27" s="6"/>
      <c r="G27" s="6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x14ac:dyDescent="0.25">
      <c r="A28" s="4"/>
      <c r="B28" s="5"/>
      <c r="C28" s="5"/>
      <c r="D28" s="10"/>
      <c r="E28" s="6"/>
      <c r="F28" s="6"/>
      <c r="G28" s="6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 x14ac:dyDescent="0.25">
      <c r="A29" s="4"/>
      <c r="B29" s="5"/>
      <c r="C29" s="5"/>
      <c r="D29" s="10"/>
      <c r="E29" s="6"/>
      <c r="F29" s="6"/>
      <c r="G29" s="6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x14ac:dyDescent="0.25">
      <c r="A30" s="4"/>
      <c r="B30" s="4"/>
      <c r="C30" s="4"/>
      <c r="D30" s="9"/>
      <c r="E30" s="7"/>
      <c r="F30" s="7"/>
      <c r="G30" s="7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1:36" x14ac:dyDescent="0.25">
      <c r="A31" s="7"/>
      <c r="B31" s="7"/>
      <c r="C31" s="7"/>
      <c r="D31" s="9"/>
      <c r="E31" s="7"/>
      <c r="F31" s="7"/>
      <c r="G31" s="7"/>
      <c r="H31" s="13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ht="15" customHeight="1" x14ac:dyDescent="0.25">
      <c r="A32" s="7"/>
      <c r="B32" s="51" t="s">
        <v>1762</v>
      </c>
      <c r="C32" s="51"/>
      <c r="D32" s="20"/>
      <c r="E32" s="52" t="s">
        <v>1763</v>
      </c>
      <c r="F32" s="52"/>
      <c r="G32" s="52"/>
      <c r="H32" s="13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36" ht="19.5" customHeight="1" x14ac:dyDescent="0.25">
      <c r="A33" s="8"/>
      <c r="B33" s="49" t="s">
        <v>1839</v>
      </c>
      <c r="C33" s="49"/>
      <c r="D33" s="22"/>
      <c r="E33" s="49" t="s">
        <v>1840</v>
      </c>
      <c r="F33" s="49"/>
      <c r="G33" s="49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x14ac:dyDescent="0.25">
      <c r="A34" s="7"/>
      <c r="B34" s="7"/>
      <c r="C34" s="7"/>
      <c r="D34" s="9"/>
      <c r="E34" s="7"/>
      <c r="F34" s="7"/>
      <c r="G34" s="7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x14ac:dyDescent="0.25">
      <c r="A35" s="11"/>
      <c r="B35" s="11"/>
      <c r="C35" s="11"/>
      <c r="D35" s="23"/>
      <c r="E35" s="11"/>
      <c r="F35" s="11"/>
      <c r="G35" s="11"/>
      <c r="H35" s="13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1:36" x14ac:dyDescent="0.25">
      <c r="A36" s="11"/>
      <c r="B36" s="11"/>
      <c r="C36" s="11"/>
      <c r="D36" s="23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1:36" x14ac:dyDescent="0.25">
      <c r="A37" s="11"/>
      <c r="B37" s="11"/>
      <c r="C37" s="11"/>
      <c r="D37" s="23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6" x14ac:dyDescent="0.25">
      <c r="A38" s="11"/>
      <c r="B38" s="11"/>
      <c r="C38" s="11"/>
      <c r="D38" s="23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1:36" x14ac:dyDescent="0.25">
      <c r="A39" s="11"/>
      <c r="B39" s="11"/>
      <c r="C39" s="11"/>
      <c r="D39" s="23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 x14ac:dyDescent="0.25">
      <c r="A40" s="11"/>
      <c r="B40" s="11"/>
      <c r="C40" s="11"/>
      <c r="D40" s="23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1:36" x14ac:dyDescent="0.25">
      <c r="A41" s="11"/>
      <c r="B41" s="11"/>
      <c r="C41" s="11"/>
      <c r="D41" s="23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1:36" x14ac:dyDescent="0.25">
      <c r="A42" s="11"/>
      <c r="B42" s="11"/>
      <c r="C42" s="11"/>
      <c r="D42" s="23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1:36" x14ac:dyDescent="0.25">
      <c r="A43" s="11"/>
      <c r="B43" s="11"/>
      <c r="C43" s="11"/>
      <c r="D43" s="23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1:36" x14ac:dyDescent="0.25">
      <c r="A44" s="11"/>
      <c r="B44" s="11"/>
      <c r="C44" s="11"/>
      <c r="D44" s="23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1:36" x14ac:dyDescent="0.25">
      <c r="A45" s="11"/>
      <c r="B45" s="11"/>
      <c r="C45" s="11"/>
      <c r="D45" s="23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1:36" x14ac:dyDescent="0.25">
      <c r="A46" s="11"/>
      <c r="B46" s="11"/>
      <c r="C46" s="11"/>
      <c r="D46" s="23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1:36" x14ac:dyDescent="0.25">
      <c r="A47" s="11"/>
      <c r="B47" s="11"/>
      <c r="C47" s="11"/>
      <c r="D47" s="23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1:36" x14ac:dyDescent="0.25">
      <c r="A48" s="11"/>
      <c r="B48" s="11"/>
      <c r="C48" s="11"/>
      <c r="D48" s="23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</row>
    <row r="49" spans="1:36" x14ac:dyDescent="0.25">
      <c r="A49" s="11"/>
      <c r="B49" s="11"/>
      <c r="C49" s="11"/>
      <c r="D49" s="23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 x14ac:dyDescent="0.25">
      <c r="A50" s="11"/>
      <c r="B50" s="11"/>
      <c r="C50" s="11"/>
      <c r="D50" s="23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pans="1:36" x14ac:dyDescent="0.25">
      <c r="A51" s="11"/>
      <c r="B51" s="11"/>
      <c r="C51" s="11"/>
      <c r="D51" s="23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pans="1:36" x14ac:dyDescent="0.25">
      <c r="A52" s="11"/>
      <c r="B52" s="11"/>
      <c r="C52" s="11"/>
      <c r="D52" s="23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36" x14ac:dyDescent="0.25">
      <c r="A53" s="11"/>
      <c r="B53" s="11"/>
      <c r="C53" s="11"/>
      <c r="D53" s="23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pans="1:36" x14ac:dyDescent="0.25">
      <c r="A54" s="11"/>
      <c r="B54" s="11"/>
      <c r="C54" s="11"/>
      <c r="D54" s="23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pans="1:36" x14ac:dyDescent="0.25">
      <c r="A55" s="11"/>
      <c r="B55" s="11"/>
      <c r="C55" s="11"/>
      <c r="D55" s="23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</row>
    <row r="56" spans="1:36" x14ac:dyDescent="0.25">
      <c r="A56" s="11"/>
      <c r="B56" s="11"/>
      <c r="C56" s="11"/>
      <c r="D56" s="23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</row>
    <row r="57" spans="1:36" x14ac:dyDescent="0.25">
      <c r="A57" s="11"/>
      <c r="B57" s="11"/>
      <c r="C57" s="11"/>
      <c r="D57" s="23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</row>
    <row r="58" spans="1:36" x14ac:dyDescent="0.25">
      <c r="A58" s="11"/>
      <c r="B58" s="11"/>
      <c r="C58" s="11"/>
      <c r="D58" s="23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</row>
    <row r="59" spans="1:36" x14ac:dyDescent="0.25">
      <c r="A59" s="11"/>
      <c r="B59" s="11"/>
      <c r="C59" s="11"/>
      <c r="D59" s="23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</row>
    <row r="60" spans="1:36" x14ac:dyDescent="0.25">
      <c r="A60" s="11"/>
      <c r="B60" s="11"/>
      <c r="C60" s="11"/>
      <c r="D60" s="23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</row>
    <row r="61" spans="1:36" x14ac:dyDescent="0.25">
      <c r="A61" s="11"/>
      <c r="B61" s="11"/>
      <c r="C61" s="11"/>
      <c r="D61" s="23"/>
      <c r="E61" s="11"/>
      <c r="F61" s="11"/>
      <c r="G61" s="11"/>
      <c r="H61" s="11"/>
    </row>
    <row r="62" spans="1:36" x14ac:dyDescent="0.25">
      <c r="A62" s="11"/>
      <c r="B62" s="11"/>
      <c r="C62" s="11"/>
      <c r="D62" s="23"/>
      <c r="E62" s="11"/>
      <c r="F62" s="11"/>
      <c r="G62" s="11"/>
      <c r="H62" s="11"/>
    </row>
    <row r="63" spans="1:36" x14ac:dyDescent="0.25">
      <c r="A63" s="11"/>
      <c r="B63" s="11"/>
      <c r="C63" s="11"/>
      <c r="D63" s="23"/>
      <c r="E63" s="11"/>
      <c r="F63" s="11"/>
      <c r="G63" s="11"/>
      <c r="H63" s="11"/>
    </row>
    <row r="64" spans="1:36" x14ac:dyDescent="0.25">
      <c r="A64" s="11"/>
      <c r="B64" s="11"/>
      <c r="C64" s="11"/>
      <c r="D64" s="23"/>
      <c r="E64" s="11"/>
      <c r="F64" s="11"/>
      <c r="G64" s="11"/>
      <c r="H64" s="11"/>
    </row>
    <row r="65" spans="1:8" x14ac:dyDescent="0.25">
      <c r="A65" s="11"/>
      <c r="B65" s="11"/>
      <c r="C65" s="11"/>
      <c r="D65" s="23"/>
      <c r="E65" s="11"/>
      <c r="F65" s="11"/>
      <c r="G65" s="11"/>
      <c r="H65" s="11"/>
    </row>
    <row r="66" spans="1:8" x14ac:dyDescent="0.25">
      <c r="A66" s="11"/>
      <c r="B66" s="11"/>
      <c r="C66" s="11"/>
      <c r="D66" s="23"/>
      <c r="E66" s="11"/>
      <c r="F66" s="11"/>
      <c r="G66" s="11"/>
      <c r="H66" s="11"/>
    </row>
    <row r="67" spans="1:8" x14ac:dyDescent="0.25">
      <c r="A67" s="11"/>
      <c r="B67" s="11"/>
      <c r="C67" s="11"/>
      <c r="D67" s="23"/>
      <c r="E67" s="11"/>
      <c r="F67" s="11"/>
      <c r="G67" s="11"/>
      <c r="H67" s="11"/>
    </row>
    <row r="68" spans="1:8" x14ac:dyDescent="0.25">
      <c r="A68" s="11"/>
      <c r="B68" s="11"/>
      <c r="C68" s="11"/>
      <c r="D68" s="23"/>
      <c r="E68" s="11"/>
      <c r="F68" s="11"/>
      <c r="G68" s="11"/>
      <c r="H68" s="11"/>
    </row>
    <row r="69" spans="1:8" x14ac:dyDescent="0.25">
      <c r="A69" s="11"/>
      <c r="B69" s="11"/>
      <c r="C69" s="11"/>
      <c r="D69" s="23"/>
      <c r="E69" s="11"/>
      <c r="F69" s="11"/>
      <c r="G69" s="11"/>
      <c r="H69" s="11"/>
    </row>
    <row r="70" spans="1:8" x14ac:dyDescent="0.25">
      <c r="A70" s="11"/>
      <c r="B70" s="11"/>
      <c r="C70" s="11"/>
      <c r="D70" s="23"/>
      <c r="E70" s="11"/>
      <c r="F70" s="11"/>
      <c r="G70" s="11"/>
      <c r="H70" s="11"/>
    </row>
    <row r="71" spans="1:8" x14ac:dyDescent="0.25">
      <c r="A71" s="11"/>
      <c r="B71" s="11"/>
      <c r="C71" s="11"/>
      <c r="D71" s="23"/>
      <c r="E71" s="11"/>
      <c r="F71" s="11"/>
      <c r="G71" s="11"/>
      <c r="H71" s="11"/>
    </row>
    <row r="72" spans="1:8" x14ac:dyDescent="0.25">
      <c r="A72" s="11"/>
      <c r="B72" s="11"/>
      <c r="C72" s="11"/>
      <c r="D72" s="23"/>
      <c r="E72" s="11"/>
      <c r="F72" s="11"/>
      <c r="G72" s="11"/>
      <c r="H72" s="11"/>
    </row>
    <row r="73" spans="1:8" x14ac:dyDescent="0.25">
      <c r="A73" s="11"/>
      <c r="B73" s="11"/>
      <c r="C73" s="11"/>
      <c r="D73" s="23"/>
      <c r="E73" s="11"/>
      <c r="F73" s="11"/>
      <c r="G73" s="11"/>
      <c r="H73" s="11"/>
    </row>
    <row r="74" spans="1:8" x14ac:dyDescent="0.25">
      <c r="A74" s="11"/>
      <c r="B74" s="11"/>
      <c r="C74" s="11"/>
      <c r="D74" s="23"/>
      <c r="E74" s="11"/>
      <c r="F74" s="11"/>
      <c r="G74" s="11"/>
      <c r="H74" s="11"/>
    </row>
    <row r="75" spans="1:8" x14ac:dyDescent="0.25">
      <c r="A75" s="11"/>
      <c r="B75" s="11"/>
      <c r="C75" s="11"/>
      <c r="D75" s="23"/>
      <c r="E75" s="11"/>
      <c r="F75" s="11"/>
      <c r="G75" s="11"/>
      <c r="H75" s="11"/>
    </row>
    <row r="76" spans="1:8" x14ac:dyDescent="0.25">
      <c r="A76" s="11"/>
      <c r="B76" s="11"/>
      <c r="C76" s="11"/>
      <c r="D76" s="23"/>
      <c r="E76" s="11"/>
      <c r="F76" s="11"/>
      <c r="G76" s="11"/>
      <c r="H76" s="11"/>
    </row>
    <row r="77" spans="1:8" x14ac:dyDescent="0.25">
      <c r="A77" s="11"/>
      <c r="B77" s="11"/>
      <c r="C77" s="11"/>
      <c r="D77" s="23"/>
      <c r="E77" s="11"/>
      <c r="F77" s="11"/>
      <c r="G77" s="11"/>
      <c r="H77" s="11"/>
    </row>
    <row r="78" spans="1:8" x14ac:dyDescent="0.25">
      <c r="A78" s="11"/>
      <c r="B78" s="11"/>
      <c r="C78" s="11"/>
      <c r="D78" s="23"/>
      <c r="E78" s="11"/>
      <c r="F78" s="11"/>
      <c r="G78" s="11"/>
      <c r="H78" s="11"/>
    </row>
    <row r="79" spans="1:8" x14ac:dyDescent="0.25">
      <c r="A79" s="11"/>
      <c r="B79" s="11"/>
      <c r="C79" s="11"/>
      <c r="D79" s="23"/>
      <c r="E79" s="11"/>
      <c r="F79" s="11"/>
      <c r="G79" s="11"/>
      <c r="H79" s="11"/>
    </row>
    <row r="80" spans="1:8" x14ac:dyDescent="0.25">
      <c r="A80" s="11"/>
      <c r="B80" s="11"/>
      <c r="C80" s="11"/>
      <c r="D80" s="23"/>
      <c r="E80" s="11"/>
      <c r="F80" s="11"/>
      <c r="G80" s="11"/>
      <c r="H80" s="11"/>
    </row>
    <row r="81" spans="1:8" x14ac:dyDescent="0.25">
      <c r="A81" s="11"/>
      <c r="B81" s="11"/>
      <c r="C81" s="11"/>
      <c r="D81" s="23"/>
      <c r="E81" s="11"/>
      <c r="F81" s="11"/>
      <c r="G81" s="11"/>
      <c r="H81" s="11"/>
    </row>
    <row r="82" spans="1:8" x14ac:dyDescent="0.25">
      <c r="A82" s="11"/>
      <c r="B82" s="11"/>
      <c r="C82" s="11"/>
      <c r="D82" s="23"/>
      <c r="E82" s="11"/>
      <c r="F82" s="11"/>
      <c r="G82" s="11"/>
      <c r="H82" s="11"/>
    </row>
    <row r="83" spans="1:8" x14ac:dyDescent="0.25">
      <c r="A83" s="11"/>
      <c r="B83" s="11"/>
      <c r="C83" s="11"/>
      <c r="D83" s="23"/>
      <c r="E83" s="11"/>
      <c r="F83" s="11"/>
      <c r="G83" s="11"/>
      <c r="H83" s="11"/>
    </row>
    <row r="84" spans="1:8" x14ac:dyDescent="0.25">
      <c r="A84" s="11"/>
      <c r="B84" s="11"/>
      <c r="C84" s="11"/>
      <c r="D84" s="23"/>
      <c r="E84" s="11"/>
      <c r="F84" s="11"/>
      <c r="G84" s="11"/>
      <c r="H84" s="11"/>
    </row>
    <row r="85" spans="1:8" x14ac:dyDescent="0.25">
      <c r="A85" s="11"/>
      <c r="B85" s="11"/>
      <c r="C85" s="11"/>
      <c r="D85" s="23"/>
      <c r="E85" s="11"/>
      <c r="F85" s="11"/>
      <c r="G85" s="11"/>
      <c r="H85" s="11"/>
    </row>
    <row r="86" spans="1:8" x14ac:dyDescent="0.25">
      <c r="A86" s="11"/>
      <c r="B86" s="11"/>
      <c r="C86" s="11"/>
      <c r="D86" s="23"/>
      <c r="E86" s="11"/>
      <c r="F86" s="11"/>
      <c r="G86" s="11"/>
      <c r="H86" s="11"/>
    </row>
    <row r="87" spans="1:8" x14ac:dyDescent="0.25">
      <c r="A87" s="11"/>
      <c r="B87" s="11"/>
      <c r="C87" s="11"/>
      <c r="D87" s="23"/>
      <c r="E87" s="11"/>
      <c r="F87" s="11"/>
      <c r="G87" s="11"/>
      <c r="H87" s="11"/>
    </row>
    <row r="88" spans="1:8" x14ac:dyDescent="0.25">
      <c r="A88" s="11"/>
      <c r="B88" s="11"/>
      <c r="C88" s="11"/>
      <c r="D88" s="23"/>
      <c r="E88" s="11"/>
      <c r="F88" s="11"/>
      <c r="G88" s="11"/>
      <c r="H88" s="11"/>
    </row>
    <row r="89" spans="1:8" x14ac:dyDescent="0.25">
      <c r="A89" s="11"/>
      <c r="B89" s="11"/>
      <c r="C89" s="11"/>
      <c r="D89" s="23"/>
      <c r="E89" s="11"/>
      <c r="F89" s="11"/>
      <c r="G89" s="11"/>
      <c r="H89" s="11"/>
    </row>
    <row r="90" spans="1:8" x14ac:dyDescent="0.25">
      <c r="A90" s="11"/>
      <c r="B90" s="11"/>
      <c r="C90" s="11"/>
      <c r="D90" s="23"/>
      <c r="E90" s="11"/>
      <c r="F90" s="11"/>
      <c r="G90" s="11"/>
      <c r="H90" s="11"/>
    </row>
    <row r="91" spans="1:8" x14ac:dyDescent="0.25">
      <c r="A91" s="11"/>
      <c r="B91" s="11"/>
      <c r="C91" s="11"/>
      <c r="D91" s="23"/>
      <c r="E91" s="11"/>
      <c r="F91" s="11"/>
      <c r="G91" s="11"/>
      <c r="H91" s="11"/>
    </row>
    <row r="92" spans="1:8" x14ac:dyDescent="0.25">
      <c r="A92" s="11"/>
      <c r="B92" s="11"/>
      <c r="C92" s="11"/>
      <c r="D92" s="23"/>
      <c r="E92" s="11"/>
      <c r="F92" s="11"/>
      <c r="G92" s="11"/>
      <c r="H92" s="11"/>
    </row>
    <row r="93" spans="1:8" x14ac:dyDescent="0.25">
      <c r="A93" s="11"/>
      <c r="B93" s="11"/>
      <c r="C93" s="11"/>
      <c r="D93" s="23"/>
      <c r="E93" s="11"/>
      <c r="F93" s="11"/>
      <c r="G93" s="11"/>
      <c r="H93" s="11"/>
    </row>
    <row r="94" spans="1:8" x14ac:dyDescent="0.25">
      <c r="A94" s="11"/>
      <c r="B94" s="11"/>
      <c r="C94" s="11"/>
      <c r="D94" s="23"/>
      <c r="E94" s="11"/>
      <c r="F94" s="11"/>
      <c r="G94" s="11"/>
      <c r="H94" s="11"/>
    </row>
    <row r="95" spans="1:8" x14ac:dyDescent="0.25">
      <c r="A95" s="11"/>
      <c r="B95" s="11"/>
      <c r="C95" s="11"/>
      <c r="D95" s="23"/>
      <c r="E95" s="11"/>
      <c r="F95" s="11"/>
      <c r="G95" s="11"/>
      <c r="H95" s="11"/>
    </row>
    <row r="96" spans="1:8" x14ac:dyDescent="0.25">
      <c r="A96" s="11"/>
      <c r="B96" s="11"/>
      <c r="C96" s="11"/>
      <c r="D96" s="23"/>
      <c r="E96" s="11"/>
      <c r="F96" s="11"/>
      <c r="G96" s="11"/>
      <c r="H96" s="11"/>
    </row>
    <row r="97" spans="1:8" x14ac:dyDescent="0.25">
      <c r="A97" s="11"/>
      <c r="B97" s="11"/>
      <c r="C97" s="11"/>
      <c r="D97" s="23"/>
      <c r="E97" s="11"/>
      <c r="F97" s="11"/>
      <c r="G97" s="11"/>
      <c r="H97" s="11"/>
    </row>
    <row r="98" spans="1:8" x14ac:dyDescent="0.25">
      <c r="A98" s="11"/>
      <c r="B98" s="11"/>
      <c r="C98" s="11"/>
      <c r="D98" s="23"/>
      <c r="E98" s="11"/>
      <c r="F98" s="11"/>
      <c r="G98" s="11"/>
      <c r="H98" s="11"/>
    </row>
    <row r="99" spans="1:8" x14ac:dyDescent="0.25">
      <c r="A99" s="11"/>
      <c r="B99" s="11"/>
      <c r="C99" s="11"/>
      <c r="D99" s="23"/>
      <c r="E99" s="11"/>
      <c r="F99" s="11"/>
      <c r="G99" s="11"/>
      <c r="H99" s="11"/>
    </row>
    <row r="100" spans="1:8" x14ac:dyDescent="0.25">
      <c r="A100" s="11"/>
      <c r="B100" s="11"/>
      <c r="C100" s="11"/>
      <c r="D100" s="23"/>
      <c r="E100" s="11"/>
      <c r="F100" s="11"/>
      <c r="G100" s="11"/>
      <c r="H100" s="11"/>
    </row>
    <row r="101" spans="1:8" x14ac:dyDescent="0.25">
      <c r="A101" s="11"/>
      <c r="B101" s="11"/>
      <c r="C101" s="11"/>
      <c r="D101" s="23"/>
      <c r="E101" s="11"/>
      <c r="F101" s="11"/>
      <c r="G101" s="11"/>
      <c r="H101" s="11"/>
    </row>
    <row r="102" spans="1:8" x14ac:dyDescent="0.25">
      <c r="A102" s="11"/>
      <c r="B102" s="11"/>
      <c r="C102" s="11"/>
      <c r="D102" s="23"/>
      <c r="E102" s="11"/>
      <c r="F102" s="11"/>
      <c r="G102" s="11"/>
      <c r="H102" s="11"/>
    </row>
    <row r="103" spans="1:8" x14ac:dyDescent="0.25">
      <c r="A103" s="11"/>
      <c r="B103" s="11"/>
      <c r="C103" s="11"/>
      <c r="D103" s="23"/>
      <c r="E103" s="11"/>
      <c r="F103" s="11"/>
      <c r="G103" s="11"/>
      <c r="H103" s="11"/>
    </row>
    <row r="104" spans="1:8" x14ac:dyDescent="0.25">
      <c r="A104" s="11"/>
      <c r="B104" s="11"/>
      <c r="C104" s="11"/>
      <c r="D104" s="23"/>
      <c r="E104" s="11"/>
      <c r="F104" s="11"/>
      <c r="G104" s="11"/>
      <c r="H104" s="11"/>
    </row>
    <row r="105" spans="1:8" x14ac:dyDescent="0.25">
      <c r="A105" s="11"/>
      <c r="B105" s="11"/>
      <c r="C105" s="11"/>
      <c r="D105" s="23"/>
      <c r="E105" s="11"/>
      <c r="F105" s="11"/>
      <c r="G105" s="11"/>
      <c r="H105" s="11"/>
    </row>
    <row r="106" spans="1:8" x14ac:dyDescent="0.25">
      <c r="A106" s="11"/>
      <c r="B106" s="11"/>
      <c r="C106" s="11"/>
      <c r="D106" s="23"/>
      <c r="E106" s="11"/>
      <c r="F106" s="11"/>
      <c r="G106" s="11"/>
      <c r="H106" s="11"/>
    </row>
    <row r="107" spans="1:8" x14ac:dyDescent="0.25">
      <c r="A107" s="11"/>
      <c r="B107" s="11"/>
      <c r="C107" s="11"/>
      <c r="D107" s="23"/>
      <c r="E107" s="11"/>
      <c r="F107" s="11"/>
      <c r="G107" s="11"/>
      <c r="H107" s="11"/>
    </row>
    <row r="108" spans="1:8" x14ac:dyDescent="0.25">
      <c r="A108" s="11"/>
      <c r="B108" s="11"/>
      <c r="C108" s="11"/>
      <c r="D108" s="23"/>
      <c r="E108" s="11"/>
      <c r="F108" s="11"/>
      <c r="G108" s="11"/>
      <c r="H108" s="11"/>
    </row>
    <row r="109" spans="1:8" x14ac:dyDescent="0.25">
      <c r="A109" s="11"/>
      <c r="B109" s="11"/>
      <c r="C109" s="11"/>
      <c r="D109" s="23"/>
      <c r="E109" s="11"/>
      <c r="F109" s="11"/>
      <c r="G109" s="11"/>
      <c r="H109" s="11"/>
    </row>
    <row r="110" spans="1:8" x14ac:dyDescent="0.25">
      <c r="A110" s="11"/>
      <c r="B110" s="11"/>
      <c r="C110" s="11"/>
      <c r="D110" s="23"/>
      <c r="E110" s="11"/>
      <c r="F110" s="11"/>
      <c r="G110" s="11"/>
      <c r="H110" s="11"/>
    </row>
    <row r="111" spans="1:8" x14ac:dyDescent="0.25">
      <c r="A111" s="11"/>
      <c r="B111" s="11"/>
      <c r="C111" s="11"/>
      <c r="D111" s="23"/>
      <c r="E111" s="11"/>
      <c r="F111" s="11"/>
      <c r="G111" s="11"/>
      <c r="H111" s="11"/>
    </row>
    <row r="112" spans="1:8" x14ac:dyDescent="0.25">
      <c r="A112" s="11"/>
      <c r="B112" s="11"/>
      <c r="C112" s="11"/>
      <c r="D112" s="23"/>
      <c r="E112" s="11"/>
      <c r="F112" s="11"/>
      <c r="G112" s="11"/>
      <c r="H112" s="11"/>
    </row>
    <row r="113" spans="1:8" x14ac:dyDescent="0.25">
      <c r="A113" s="11"/>
      <c r="B113" s="11"/>
      <c r="C113" s="11"/>
      <c r="D113" s="23"/>
      <c r="E113" s="11"/>
      <c r="F113" s="11"/>
      <c r="G113" s="11"/>
      <c r="H113" s="11"/>
    </row>
    <row r="114" spans="1:8" x14ac:dyDescent="0.25">
      <c r="A114" s="11"/>
      <c r="B114" s="11"/>
      <c r="C114" s="11"/>
      <c r="D114" s="23"/>
      <c r="E114" s="11"/>
      <c r="F114" s="11"/>
      <c r="G114" s="11"/>
      <c r="H114" s="11"/>
    </row>
    <row r="115" spans="1:8" x14ac:dyDescent="0.25">
      <c r="A115" s="11"/>
      <c r="B115" s="11"/>
      <c r="C115" s="11"/>
      <c r="D115" s="23"/>
      <c r="E115" s="11"/>
      <c r="F115" s="11"/>
      <c r="G115" s="11"/>
      <c r="H115" s="11"/>
    </row>
    <row r="116" spans="1:8" x14ac:dyDescent="0.25">
      <c r="A116" s="11"/>
      <c r="B116" s="11"/>
      <c r="C116" s="11"/>
      <c r="D116" s="23"/>
      <c r="E116" s="11"/>
      <c r="F116" s="11"/>
      <c r="G116" s="11"/>
      <c r="H116" s="11"/>
    </row>
    <row r="117" spans="1:8" x14ac:dyDescent="0.25">
      <c r="A117" s="11"/>
      <c r="B117" s="11"/>
      <c r="C117" s="11"/>
      <c r="D117" s="23"/>
      <c r="E117" s="11"/>
      <c r="F117" s="11"/>
      <c r="G117" s="11"/>
      <c r="H117" s="11"/>
    </row>
    <row r="118" spans="1:8" x14ac:dyDescent="0.25">
      <c r="A118" s="11"/>
      <c r="B118" s="11"/>
      <c r="C118" s="11"/>
      <c r="D118" s="23"/>
      <c r="E118" s="11"/>
      <c r="F118" s="11"/>
      <c r="G118" s="11"/>
      <c r="H118" s="11"/>
    </row>
    <row r="119" spans="1:8" x14ac:dyDescent="0.25">
      <c r="A119" s="11"/>
      <c r="B119" s="11"/>
      <c r="C119" s="11"/>
      <c r="D119" s="23"/>
      <c r="E119" s="11"/>
      <c r="F119" s="11"/>
      <c r="G119" s="11"/>
      <c r="H119" s="11"/>
    </row>
    <row r="120" spans="1:8" x14ac:dyDescent="0.25">
      <c r="A120" s="11"/>
      <c r="B120" s="11"/>
      <c r="C120" s="11"/>
      <c r="D120" s="23"/>
      <c r="E120" s="11"/>
      <c r="F120" s="11"/>
      <c r="G120" s="11"/>
      <c r="H120" s="11"/>
    </row>
    <row r="121" spans="1:8" x14ac:dyDescent="0.25">
      <c r="A121" s="11"/>
      <c r="B121" s="11"/>
      <c r="C121" s="11"/>
      <c r="D121" s="23"/>
      <c r="E121" s="11"/>
      <c r="F121" s="11"/>
      <c r="G121" s="11"/>
      <c r="H121" s="11"/>
    </row>
    <row r="122" spans="1:8" x14ac:dyDescent="0.25">
      <c r="A122" s="11"/>
      <c r="B122" s="11"/>
      <c r="C122" s="11"/>
      <c r="D122" s="23"/>
      <c r="E122" s="11"/>
      <c r="F122" s="11"/>
      <c r="G122" s="11"/>
      <c r="H122" s="11"/>
    </row>
    <row r="123" spans="1:8" x14ac:dyDescent="0.25">
      <c r="A123" s="11"/>
      <c r="B123" s="11"/>
      <c r="C123" s="11"/>
      <c r="D123" s="23"/>
      <c r="E123" s="11"/>
      <c r="F123" s="11"/>
      <c r="G123" s="11"/>
      <c r="H123" s="11"/>
    </row>
    <row r="124" spans="1:8" x14ac:dyDescent="0.25">
      <c r="A124" s="11"/>
      <c r="B124" s="11"/>
      <c r="C124" s="11"/>
      <c r="D124" s="23"/>
      <c r="E124" s="11"/>
      <c r="F124" s="11"/>
      <c r="G124" s="11"/>
      <c r="H124" s="11"/>
    </row>
    <row r="125" spans="1:8" x14ac:dyDescent="0.25">
      <c r="A125" s="11"/>
      <c r="B125" s="11"/>
      <c r="C125" s="11"/>
      <c r="D125" s="23"/>
      <c r="E125" s="11"/>
      <c r="F125" s="11"/>
      <c r="G125" s="11"/>
      <c r="H125" s="11"/>
    </row>
    <row r="126" spans="1:8" x14ac:dyDescent="0.25">
      <c r="A126" s="11"/>
      <c r="B126" s="11"/>
      <c r="C126" s="11"/>
      <c r="D126" s="23"/>
      <c r="E126" s="11"/>
      <c r="F126" s="11"/>
      <c r="G126" s="11"/>
      <c r="H126" s="11"/>
    </row>
    <row r="127" spans="1:8" x14ac:dyDescent="0.25">
      <c r="A127" s="11"/>
      <c r="B127" s="11"/>
      <c r="C127" s="11"/>
      <c r="D127" s="23"/>
      <c r="E127" s="11"/>
      <c r="F127" s="11"/>
      <c r="G127" s="11"/>
      <c r="H127" s="11"/>
    </row>
    <row r="128" spans="1:8" x14ac:dyDescent="0.25">
      <c r="A128" s="11"/>
      <c r="B128" s="11"/>
      <c r="C128" s="11"/>
      <c r="D128" s="23"/>
      <c r="E128" s="11"/>
      <c r="F128" s="11"/>
      <c r="G128" s="11"/>
      <c r="H128" s="11"/>
    </row>
    <row r="129" spans="1:8" x14ac:dyDescent="0.25">
      <c r="A129" s="11"/>
      <c r="B129" s="11"/>
      <c r="C129" s="11"/>
      <c r="D129" s="23"/>
      <c r="E129" s="11"/>
      <c r="F129" s="11"/>
      <c r="G129" s="11"/>
      <c r="H129" s="11"/>
    </row>
    <row r="130" spans="1:8" x14ac:dyDescent="0.25">
      <c r="A130" s="11"/>
      <c r="B130" s="11"/>
      <c r="C130" s="11"/>
      <c r="D130" s="23"/>
      <c r="E130" s="11"/>
      <c r="F130" s="11"/>
      <c r="G130" s="11"/>
      <c r="H130" s="11"/>
    </row>
    <row r="131" spans="1:8" x14ac:dyDescent="0.25">
      <c r="A131" s="11"/>
      <c r="B131" s="11"/>
      <c r="C131" s="11"/>
      <c r="D131" s="23"/>
      <c r="E131" s="11"/>
      <c r="F131" s="11"/>
      <c r="G131" s="11"/>
      <c r="H131" s="11"/>
    </row>
    <row r="132" spans="1:8" x14ac:dyDescent="0.25">
      <c r="A132" s="11"/>
      <c r="B132" s="11"/>
      <c r="C132" s="11"/>
      <c r="D132" s="23"/>
      <c r="E132" s="11"/>
      <c r="F132" s="11"/>
      <c r="G132" s="11"/>
      <c r="H132" s="11"/>
    </row>
    <row r="133" spans="1:8" x14ac:dyDescent="0.25">
      <c r="A133" s="11"/>
      <c r="B133" s="11"/>
      <c r="C133" s="11"/>
      <c r="D133" s="23"/>
      <c r="E133" s="11"/>
      <c r="F133" s="11"/>
      <c r="G133" s="11"/>
      <c r="H133" s="11"/>
    </row>
    <row r="134" spans="1:8" x14ac:dyDescent="0.25">
      <c r="A134" s="11"/>
      <c r="B134" s="11"/>
      <c r="C134" s="11"/>
      <c r="D134" s="23"/>
      <c r="E134" s="11"/>
      <c r="F134" s="11"/>
      <c r="G134" s="11"/>
      <c r="H134" s="11"/>
    </row>
    <row r="135" spans="1:8" x14ac:dyDescent="0.25">
      <c r="A135" s="11"/>
      <c r="B135" s="11"/>
      <c r="C135" s="11"/>
      <c r="D135" s="23"/>
      <c r="E135" s="11"/>
      <c r="F135" s="11"/>
      <c r="G135" s="11"/>
      <c r="H135" s="11"/>
    </row>
    <row r="136" spans="1:8" x14ac:dyDescent="0.25">
      <c r="A136" s="11"/>
      <c r="B136" s="11"/>
      <c r="C136" s="11"/>
      <c r="D136" s="23"/>
      <c r="E136" s="11"/>
      <c r="F136" s="11"/>
      <c r="G136" s="11"/>
      <c r="H136" s="11"/>
    </row>
    <row r="137" spans="1:8" x14ac:dyDescent="0.25">
      <c r="A137" s="11"/>
      <c r="B137" s="11"/>
      <c r="C137" s="11"/>
      <c r="D137" s="23"/>
      <c r="E137" s="11"/>
      <c r="F137" s="11"/>
      <c r="G137" s="11"/>
      <c r="H137" s="11"/>
    </row>
    <row r="138" spans="1:8" x14ac:dyDescent="0.25">
      <c r="A138" s="11"/>
      <c r="B138" s="11"/>
      <c r="C138" s="11"/>
      <c r="D138" s="23"/>
      <c r="E138" s="11"/>
      <c r="F138" s="11"/>
      <c r="G138" s="11"/>
      <c r="H138" s="11"/>
    </row>
    <row r="139" spans="1:8" x14ac:dyDescent="0.25">
      <c r="A139" s="11"/>
      <c r="B139" s="11"/>
      <c r="C139" s="11"/>
      <c r="D139" s="23"/>
      <c r="E139" s="11"/>
      <c r="F139" s="11"/>
      <c r="G139" s="11"/>
      <c r="H139" s="11"/>
    </row>
    <row r="140" spans="1:8" x14ac:dyDescent="0.25">
      <c r="A140" s="11"/>
      <c r="B140" s="11"/>
      <c r="C140" s="11"/>
      <c r="D140" s="23"/>
      <c r="E140" s="11"/>
      <c r="F140" s="11"/>
      <c r="G140" s="11"/>
      <c r="H140" s="11"/>
    </row>
    <row r="141" spans="1:8" x14ac:dyDescent="0.25">
      <c r="A141" s="11"/>
      <c r="B141" s="11"/>
      <c r="C141" s="11"/>
      <c r="D141" s="23"/>
      <c r="E141" s="11"/>
      <c r="F141" s="11"/>
      <c r="G141" s="11"/>
      <c r="H141" s="11"/>
    </row>
    <row r="142" spans="1:8" x14ac:dyDescent="0.25">
      <c r="A142" s="11"/>
      <c r="B142" s="11"/>
      <c r="C142" s="11"/>
      <c r="D142" s="23"/>
      <c r="E142" s="11"/>
      <c r="F142" s="11"/>
      <c r="G142" s="11"/>
      <c r="H142" s="11"/>
    </row>
    <row r="143" spans="1:8" x14ac:dyDescent="0.25">
      <c r="A143" s="11"/>
      <c r="B143" s="11"/>
      <c r="C143" s="11"/>
      <c r="D143" s="23"/>
      <c r="E143" s="11"/>
      <c r="F143" s="11"/>
      <c r="G143" s="11"/>
      <c r="H143" s="11"/>
    </row>
    <row r="144" spans="1:8" x14ac:dyDescent="0.25">
      <c r="A144" s="11"/>
      <c r="B144" s="11"/>
      <c r="C144" s="11"/>
      <c r="D144" s="23"/>
      <c r="E144" s="11"/>
      <c r="F144" s="11"/>
      <c r="G144" s="11"/>
      <c r="H144" s="11"/>
    </row>
    <row r="145" spans="1:8" x14ac:dyDescent="0.25">
      <c r="A145" s="11"/>
      <c r="B145" s="11"/>
      <c r="C145" s="11"/>
      <c r="D145" s="23"/>
      <c r="E145" s="11"/>
      <c r="F145" s="11"/>
      <c r="G145" s="11"/>
      <c r="H145" s="11"/>
    </row>
    <row r="146" spans="1:8" x14ac:dyDescent="0.25">
      <c r="A146" s="11"/>
      <c r="B146" s="11"/>
      <c r="C146" s="11"/>
      <c r="D146" s="23"/>
      <c r="E146" s="11"/>
      <c r="F146" s="11"/>
      <c r="G146" s="11"/>
      <c r="H146" s="11"/>
    </row>
    <row r="147" spans="1:8" x14ac:dyDescent="0.25">
      <c r="A147" s="11"/>
      <c r="B147" s="11"/>
      <c r="C147" s="11"/>
      <c r="D147" s="23"/>
      <c r="E147" s="11"/>
      <c r="F147" s="11"/>
      <c r="G147" s="11"/>
      <c r="H147" s="11"/>
    </row>
    <row r="148" spans="1:8" x14ac:dyDescent="0.25">
      <c r="A148" s="11"/>
      <c r="B148" s="11"/>
      <c r="C148" s="11"/>
      <c r="D148" s="23"/>
      <c r="E148" s="11"/>
      <c r="F148" s="11"/>
      <c r="G148" s="11"/>
      <c r="H148" s="11"/>
    </row>
    <row r="149" spans="1:8" x14ac:dyDescent="0.25">
      <c r="A149" s="11"/>
      <c r="B149" s="11"/>
      <c r="C149" s="11"/>
      <c r="D149" s="23"/>
      <c r="E149" s="11"/>
      <c r="F149" s="11"/>
      <c r="G149" s="11"/>
      <c r="H149" s="11"/>
    </row>
    <row r="150" spans="1:8" x14ac:dyDescent="0.25">
      <c r="A150" s="11"/>
      <c r="B150" s="11"/>
      <c r="C150" s="11"/>
      <c r="D150" s="23"/>
      <c r="E150" s="11"/>
      <c r="F150" s="11"/>
      <c r="G150" s="11"/>
      <c r="H150" s="11"/>
    </row>
    <row r="151" spans="1:8" x14ac:dyDescent="0.25">
      <c r="A151" s="11"/>
      <c r="B151" s="11"/>
      <c r="C151" s="11"/>
      <c r="D151" s="23"/>
      <c r="E151" s="11"/>
      <c r="F151" s="11"/>
      <c r="G151" s="11"/>
      <c r="H151" s="11"/>
    </row>
    <row r="152" spans="1:8" x14ac:dyDescent="0.25">
      <c r="A152" s="11"/>
      <c r="B152" s="11"/>
      <c r="C152" s="11"/>
      <c r="D152" s="23"/>
      <c r="E152" s="11"/>
      <c r="F152" s="11"/>
      <c r="G152" s="11"/>
      <c r="H152" s="11"/>
    </row>
    <row r="153" spans="1:8" x14ac:dyDescent="0.25">
      <c r="A153" s="11"/>
      <c r="B153" s="11"/>
      <c r="C153" s="11"/>
      <c r="D153" s="23"/>
      <c r="E153" s="11"/>
      <c r="F153" s="11"/>
      <c r="G153" s="11"/>
      <c r="H153" s="11"/>
    </row>
    <row r="154" spans="1:8" x14ac:dyDescent="0.25">
      <c r="A154" s="11"/>
      <c r="B154" s="11"/>
      <c r="C154" s="11"/>
      <c r="D154" s="23"/>
      <c r="E154" s="11"/>
      <c r="F154" s="11"/>
      <c r="G154" s="11"/>
      <c r="H154" s="11"/>
    </row>
    <row r="155" spans="1:8" x14ac:dyDescent="0.25">
      <c r="A155" s="11"/>
      <c r="B155" s="11"/>
      <c r="C155" s="11"/>
      <c r="D155" s="23"/>
      <c r="E155" s="11"/>
      <c r="F155" s="11"/>
      <c r="G155" s="11"/>
      <c r="H155" s="11"/>
    </row>
    <row r="156" spans="1:8" x14ac:dyDescent="0.25">
      <c r="A156" s="11"/>
      <c r="B156" s="11"/>
      <c r="C156" s="11"/>
      <c r="D156" s="23"/>
      <c r="E156" s="11"/>
      <c r="F156" s="11"/>
      <c r="G156" s="11"/>
      <c r="H156" s="11"/>
    </row>
    <row r="157" spans="1:8" x14ac:dyDescent="0.25">
      <c r="A157" s="11"/>
      <c r="B157" s="11"/>
      <c r="C157" s="11"/>
      <c r="D157" s="23"/>
      <c r="E157" s="11"/>
      <c r="F157" s="11"/>
      <c r="G157" s="11"/>
      <c r="H157" s="11"/>
    </row>
    <row r="158" spans="1:8" x14ac:dyDescent="0.25">
      <c r="A158" s="11"/>
      <c r="B158" s="11"/>
      <c r="C158" s="11"/>
      <c r="D158" s="23"/>
      <c r="E158" s="11"/>
      <c r="F158" s="11"/>
      <c r="G158" s="11"/>
      <c r="H158" s="11"/>
    </row>
    <row r="159" spans="1:8" x14ac:dyDescent="0.25">
      <c r="A159" s="11"/>
      <c r="B159" s="11"/>
      <c r="C159" s="11"/>
      <c r="D159" s="23"/>
      <c r="E159" s="11"/>
      <c r="F159" s="11"/>
      <c r="G159" s="11"/>
      <c r="H159" s="11"/>
    </row>
    <row r="160" spans="1:8" x14ac:dyDescent="0.25">
      <c r="A160" s="11"/>
      <c r="B160" s="11"/>
      <c r="C160" s="11"/>
      <c r="D160" s="23"/>
      <c r="E160" s="11"/>
      <c r="F160" s="11"/>
      <c r="G160" s="11"/>
      <c r="H160" s="11"/>
    </row>
    <row r="161" spans="1:8" x14ac:dyDescent="0.25">
      <c r="A161" s="11"/>
      <c r="B161" s="11"/>
      <c r="C161" s="11"/>
      <c r="D161" s="23"/>
      <c r="E161" s="11"/>
      <c r="F161" s="11"/>
      <c r="G161" s="11"/>
      <c r="H161" s="11"/>
    </row>
    <row r="162" spans="1:8" x14ac:dyDescent="0.25">
      <c r="A162" s="11"/>
      <c r="B162" s="11"/>
      <c r="C162" s="11"/>
      <c r="D162" s="23"/>
      <c r="E162" s="11"/>
      <c r="F162" s="11"/>
      <c r="G162" s="11"/>
      <c r="H162" s="11"/>
    </row>
    <row r="163" spans="1:8" x14ac:dyDescent="0.25">
      <c r="A163" s="11"/>
      <c r="B163" s="11"/>
      <c r="C163" s="11"/>
      <c r="D163" s="23"/>
      <c r="E163" s="11"/>
      <c r="F163" s="11"/>
      <c r="G163" s="11"/>
      <c r="H163" s="11"/>
    </row>
    <row r="164" spans="1:8" x14ac:dyDescent="0.25">
      <c r="A164" s="11"/>
      <c r="B164" s="11"/>
      <c r="C164" s="11"/>
      <c r="D164" s="23"/>
      <c r="E164" s="11"/>
      <c r="F164" s="11"/>
      <c r="G164" s="11"/>
      <c r="H164" s="11"/>
    </row>
    <row r="165" spans="1:8" x14ac:dyDescent="0.25">
      <c r="A165" s="11"/>
      <c r="B165" s="11"/>
      <c r="C165" s="11"/>
      <c r="D165" s="23"/>
      <c r="E165" s="11"/>
      <c r="F165" s="11"/>
      <c r="G165" s="11"/>
      <c r="H165" s="11"/>
    </row>
    <row r="166" spans="1:8" x14ac:dyDescent="0.25">
      <c r="A166" s="11"/>
      <c r="B166" s="11"/>
      <c r="C166" s="11"/>
      <c r="D166" s="23"/>
      <c r="E166" s="11"/>
      <c r="F166" s="11"/>
      <c r="G166" s="11"/>
      <c r="H166" s="11"/>
    </row>
  </sheetData>
  <mergeCells count="7">
    <mergeCell ref="B33:C33"/>
    <mergeCell ref="E33:G33"/>
    <mergeCell ref="A3:G3"/>
    <mergeCell ref="A4:G4"/>
    <mergeCell ref="A5:G5"/>
    <mergeCell ref="B32:C32"/>
    <mergeCell ref="E32:G32"/>
  </mergeCells>
  <pageMargins left="0.70866141732283472" right="0.70866141732283472" top="0.74803149606299213" bottom="0.74803149606299213" header="0.31496062992125984" footer="0.31496062992125984"/>
  <pageSetup scale="50" fitToWidth="0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EFD3B-49E6-4B54-9962-213D8C729D1E}">
  <sheetPr>
    <pageSetUpPr fitToPage="1"/>
  </sheetPr>
  <dimension ref="A1:AS258"/>
  <sheetViews>
    <sheetView topLeftCell="A89" workbookViewId="0">
      <selection activeCell="C90" sqref="C90"/>
    </sheetView>
  </sheetViews>
  <sheetFormatPr baseColWidth="10" defaultColWidth="11.42578125" defaultRowHeight="15" x14ac:dyDescent="0.25"/>
  <cols>
    <col min="1" max="1" width="18" style="12" customWidth="1"/>
    <col min="2" max="2" width="15.5703125" style="12" customWidth="1"/>
    <col min="3" max="3" width="21.28515625" style="12" customWidth="1"/>
    <col min="4" max="4" width="46.140625" style="24" customWidth="1"/>
    <col min="5" max="5" width="15" style="12" customWidth="1"/>
    <col min="6" max="6" width="12.140625" style="12" bestFit="1" customWidth="1"/>
    <col min="7" max="7" width="25.42578125" style="12" customWidth="1"/>
    <col min="8" max="16384" width="11.42578125" style="12"/>
  </cols>
  <sheetData>
    <row r="1" spans="1:45" x14ac:dyDescent="0.25">
      <c r="A1" s="3"/>
      <c r="B1" s="3"/>
      <c r="C1" s="3"/>
      <c r="D1" s="21"/>
      <c r="E1" s="3"/>
      <c r="F1" s="3"/>
      <c r="G1" s="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x14ac:dyDescent="0.25">
      <c r="A2" s="3"/>
      <c r="B2" s="3"/>
      <c r="C2" s="3"/>
      <c r="D2" s="21"/>
      <c r="E2" s="3"/>
      <c r="F2" s="3"/>
      <c r="G2" s="3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5" ht="15" customHeight="1" x14ac:dyDescent="0.25">
      <c r="A3" s="50" t="s">
        <v>0</v>
      </c>
      <c r="B3" s="50"/>
      <c r="C3" s="50"/>
      <c r="D3" s="50"/>
      <c r="E3" s="50"/>
      <c r="F3" s="50"/>
      <c r="G3" s="5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ht="15" customHeight="1" x14ac:dyDescent="0.25">
      <c r="A4" s="50" t="s">
        <v>2235</v>
      </c>
      <c r="B4" s="50"/>
      <c r="C4" s="50"/>
      <c r="D4" s="50"/>
      <c r="E4" s="50"/>
      <c r="F4" s="50"/>
      <c r="G4" s="5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ht="15" customHeight="1" x14ac:dyDescent="0.25">
      <c r="A5" s="50" t="s">
        <v>2440</v>
      </c>
      <c r="B5" s="50"/>
      <c r="C5" s="50"/>
      <c r="D5" s="50"/>
      <c r="E5" s="50"/>
      <c r="F5" s="50"/>
      <c r="G5" s="5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</row>
    <row r="6" spans="1:45" x14ac:dyDescent="0.25">
      <c r="A6" s="3"/>
      <c r="B6" s="3"/>
      <c r="C6" s="3"/>
      <c r="D6" s="21"/>
      <c r="E6" s="3"/>
      <c r="F6" s="3"/>
      <c r="G6" s="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45" x14ac:dyDescent="0.25">
      <c r="A7" s="3"/>
      <c r="B7" s="3"/>
      <c r="C7" s="3"/>
      <c r="D7" s="21"/>
      <c r="E7" s="3"/>
      <c r="F7" s="3"/>
      <c r="G7" s="3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2" t="s">
        <v>183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45" ht="30" x14ac:dyDescent="0.25">
      <c r="A9" s="45">
        <v>45553</v>
      </c>
      <c r="B9" s="45">
        <v>45553</v>
      </c>
      <c r="C9" s="44" t="s">
        <v>1582</v>
      </c>
      <c r="D9" s="28" t="s">
        <v>584</v>
      </c>
      <c r="E9" s="30">
        <v>1351</v>
      </c>
      <c r="F9" s="29">
        <v>165.9</v>
      </c>
      <c r="G9" s="25">
        <f>+E9*F9</f>
        <v>224130.9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45" x14ac:dyDescent="0.25">
      <c r="A10" s="45">
        <v>45510</v>
      </c>
      <c r="B10" s="45">
        <v>45510</v>
      </c>
      <c r="C10" s="44" t="s">
        <v>2201</v>
      </c>
      <c r="D10" s="28" t="s">
        <v>2355</v>
      </c>
      <c r="E10" s="30">
        <v>3</v>
      </c>
      <c r="F10" s="29">
        <v>1684.03</v>
      </c>
      <c r="G10" s="25">
        <f t="shared" ref="G10:G72" si="0">+E10*F10</f>
        <v>5052.09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45" x14ac:dyDescent="0.25">
      <c r="A11" s="45">
        <v>44907</v>
      </c>
      <c r="B11" s="45">
        <v>44907</v>
      </c>
      <c r="C11" s="44" t="s">
        <v>1583</v>
      </c>
      <c r="D11" s="28" t="s">
        <v>1584</v>
      </c>
      <c r="E11" s="30">
        <v>1</v>
      </c>
      <c r="F11" s="29">
        <v>208</v>
      </c>
      <c r="G11" s="25">
        <f t="shared" si="0"/>
        <v>208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45" x14ac:dyDescent="0.25">
      <c r="A12" s="45">
        <v>45510</v>
      </c>
      <c r="B12" s="45">
        <v>45510</v>
      </c>
      <c r="C12" s="44" t="s">
        <v>2431</v>
      </c>
      <c r="D12" s="28" t="s">
        <v>2432</v>
      </c>
      <c r="E12" s="30">
        <v>2</v>
      </c>
      <c r="F12" s="29">
        <v>1170.7</v>
      </c>
      <c r="G12" s="25">
        <f t="shared" si="0"/>
        <v>2341.4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45" x14ac:dyDescent="0.25">
      <c r="A13" s="45">
        <v>45510</v>
      </c>
      <c r="B13" s="45">
        <v>45510</v>
      </c>
      <c r="C13" s="44" t="s">
        <v>2202</v>
      </c>
      <c r="D13" s="28" t="s">
        <v>2356</v>
      </c>
      <c r="E13" s="30">
        <v>4</v>
      </c>
      <c r="F13" s="29">
        <v>5291.91</v>
      </c>
      <c r="G13" s="25">
        <f t="shared" si="0"/>
        <v>21167.64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45" x14ac:dyDescent="0.25">
      <c r="A14" s="45">
        <v>45378</v>
      </c>
      <c r="B14" s="45">
        <v>45378</v>
      </c>
      <c r="C14" s="44" t="s">
        <v>1585</v>
      </c>
      <c r="D14" s="28" t="s">
        <v>1586</v>
      </c>
      <c r="E14" s="30">
        <v>5</v>
      </c>
      <c r="F14" s="29">
        <v>300</v>
      </c>
      <c r="G14" s="25">
        <f t="shared" si="0"/>
        <v>1500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45" x14ac:dyDescent="0.25">
      <c r="A15" s="45">
        <v>45378</v>
      </c>
      <c r="B15" s="45">
        <v>45378</v>
      </c>
      <c r="C15" s="44" t="s">
        <v>1587</v>
      </c>
      <c r="D15" s="28" t="s">
        <v>1588</v>
      </c>
      <c r="E15" s="30">
        <v>17</v>
      </c>
      <c r="F15" s="29">
        <v>40</v>
      </c>
      <c r="G15" s="25">
        <f t="shared" si="0"/>
        <v>680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45" x14ac:dyDescent="0.25">
      <c r="A16" s="45">
        <v>45378</v>
      </c>
      <c r="B16" s="45">
        <v>45378</v>
      </c>
      <c r="C16" s="44" t="s">
        <v>1589</v>
      </c>
      <c r="D16" s="28" t="s">
        <v>1590</v>
      </c>
      <c r="E16" s="30">
        <v>16</v>
      </c>
      <c r="F16" s="29">
        <v>350</v>
      </c>
      <c r="G16" s="25">
        <f t="shared" si="0"/>
        <v>5600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x14ac:dyDescent="0.25">
      <c r="A17" s="45">
        <v>45453</v>
      </c>
      <c r="B17" s="45">
        <v>45453</v>
      </c>
      <c r="C17" s="44" t="s">
        <v>2203</v>
      </c>
      <c r="D17" s="28" t="s">
        <v>2221</v>
      </c>
      <c r="E17" s="30">
        <v>154</v>
      </c>
      <c r="F17" s="29">
        <v>96</v>
      </c>
      <c r="G17" s="25">
        <f t="shared" si="0"/>
        <v>14784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x14ac:dyDescent="0.25">
      <c r="A18" s="45">
        <v>45456</v>
      </c>
      <c r="B18" s="45">
        <v>45456</v>
      </c>
      <c r="C18" s="44" t="s">
        <v>2204</v>
      </c>
      <c r="D18" s="28" t="s">
        <v>1593</v>
      </c>
      <c r="E18" s="30">
        <v>207</v>
      </c>
      <c r="F18" s="29">
        <v>456</v>
      </c>
      <c r="G18" s="25">
        <f t="shared" si="0"/>
        <v>94392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x14ac:dyDescent="0.25">
      <c r="A19" s="45">
        <v>45456</v>
      </c>
      <c r="B19" s="45">
        <v>45456</v>
      </c>
      <c r="C19" s="44" t="s">
        <v>2205</v>
      </c>
      <c r="D19" s="28" t="s">
        <v>1594</v>
      </c>
      <c r="E19" s="30">
        <v>164</v>
      </c>
      <c r="F19" s="29">
        <v>456</v>
      </c>
      <c r="G19" s="25">
        <f t="shared" si="0"/>
        <v>74784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ht="30" x14ac:dyDescent="0.25">
      <c r="A20" s="45">
        <v>44907</v>
      </c>
      <c r="B20" s="45">
        <v>44907</v>
      </c>
      <c r="C20" s="44" t="s">
        <v>1591</v>
      </c>
      <c r="D20" s="28" t="s">
        <v>1595</v>
      </c>
      <c r="E20" s="30">
        <v>1</v>
      </c>
      <c r="F20" s="29">
        <v>2038.14</v>
      </c>
      <c r="G20" s="25">
        <f t="shared" si="0"/>
        <v>2038.14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ht="30" x14ac:dyDescent="0.25">
      <c r="A21" s="45">
        <v>44907</v>
      </c>
      <c r="B21" s="45">
        <v>44907</v>
      </c>
      <c r="C21" s="44" t="s">
        <v>1592</v>
      </c>
      <c r="D21" s="28" t="s">
        <v>1596</v>
      </c>
      <c r="E21" s="30">
        <v>3</v>
      </c>
      <c r="F21" s="29">
        <v>1509.32</v>
      </c>
      <c r="G21" s="25">
        <f t="shared" si="0"/>
        <v>4527.96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x14ac:dyDescent="0.25">
      <c r="A22" s="45">
        <v>45534</v>
      </c>
      <c r="B22" s="45">
        <v>45534</v>
      </c>
      <c r="C22" s="44" t="s">
        <v>2206</v>
      </c>
      <c r="D22" s="28" t="s">
        <v>2357</v>
      </c>
      <c r="E22" s="30">
        <v>1</v>
      </c>
      <c r="F22" s="29">
        <v>300</v>
      </c>
      <c r="G22" s="25">
        <f t="shared" si="0"/>
        <v>300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x14ac:dyDescent="0.25">
      <c r="A23" s="45">
        <v>45534</v>
      </c>
      <c r="B23" s="45">
        <v>45534</v>
      </c>
      <c r="C23" s="44" t="s">
        <v>2207</v>
      </c>
      <c r="D23" s="28" t="s">
        <v>2563</v>
      </c>
      <c r="E23" s="30">
        <v>1</v>
      </c>
      <c r="F23" s="29">
        <v>1339</v>
      </c>
      <c r="G23" s="25">
        <f t="shared" si="0"/>
        <v>1339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x14ac:dyDescent="0.25">
      <c r="A24" s="45">
        <v>45534</v>
      </c>
      <c r="B24" s="45">
        <v>45534</v>
      </c>
      <c r="C24" s="44" t="s">
        <v>2208</v>
      </c>
      <c r="D24" s="28" t="s">
        <v>2358</v>
      </c>
      <c r="E24" s="30">
        <v>44</v>
      </c>
      <c r="F24" s="29">
        <v>65</v>
      </c>
      <c r="G24" s="25">
        <f t="shared" si="0"/>
        <v>2860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x14ac:dyDescent="0.25">
      <c r="A25" s="45">
        <v>45534</v>
      </c>
      <c r="B25" s="45">
        <v>45534</v>
      </c>
      <c r="C25" s="44" t="s">
        <v>2209</v>
      </c>
      <c r="D25" s="28" t="s">
        <v>2359</v>
      </c>
      <c r="E25" s="30">
        <v>46</v>
      </c>
      <c r="F25" s="29">
        <v>70</v>
      </c>
      <c r="G25" s="25">
        <f t="shared" si="0"/>
        <v>3220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 x14ac:dyDescent="0.25">
      <c r="A26" s="45">
        <v>45378</v>
      </c>
      <c r="B26" s="45">
        <v>45378</v>
      </c>
      <c r="C26" s="44" t="s">
        <v>2210</v>
      </c>
      <c r="D26" s="28" t="s">
        <v>2360</v>
      </c>
      <c r="E26" s="30">
        <v>15</v>
      </c>
      <c r="F26" s="29">
        <v>4100</v>
      </c>
      <c r="G26" s="25">
        <f t="shared" si="0"/>
        <v>61500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x14ac:dyDescent="0.25">
      <c r="A27" s="45">
        <v>45378</v>
      </c>
      <c r="B27" s="45">
        <v>45378</v>
      </c>
      <c r="C27" s="44" t="s">
        <v>2346</v>
      </c>
      <c r="D27" s="28" t="s">
        <v>2361</v>
      </c>
      <c r="E27" s="30">
        <v>5</v>
      </c>
      <c r="F27" s="29">
        <v>275</v>
      </c>
      <c r="G27" s="25">
        <f t="shared" si="0"/>
        <v>1375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x14ac:dyDescent="0.25">
      <c r="A28" s="45">
        <v>45378</v>
      </c>
      <c r="B28" s="45">
        <v>45378</v>
      </c>
      <c r="C28" s="44" t="s">
        <v>2347</v>
      </c>
      <c r="D28" s="28" t="s">
        <v>2362</v>
      </c>
      <c r="E28" s="30">
        <v>2</v>
      </c>
      <c r="F28" s="29">
        <v>1375</v>
      </c>
      <c r="G28" s="25">
        <f t="shared" si="0"/>
        <v>2750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 x14ac:dyDescent="0.25">
      <c r="A29" s="45">
        <v>44907</v>
      </c>
      <c r="B29" s="45">
        <v>44907</v>
      </c>
      <c r="C29" s="44" t="s">
        <v>1597</v>
      </c>
      <c r="D29" s="28" t="s">
        <v>1598</v>
      </c>
      <c r="E29" s="30">
        <v>2</v>
      </c>
      <c r="F29" s="29">
        <v>3400.86</v>
      </c>
      <c r="G29" s="25">
        <f t="shared" si="0"/>
        <v>6801.72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x14ac:dyDescent="0.25">
      <c r="A30" s="45">
        <v>45195</v>
      </c>
      <c r="B30" s="45">
        <v>45195</v>
      </c>
      <c r="C30" s="44" t="s">
        <v>2534</v>
      </c>
      <c r="D30" s="28" t="s">
        <v>2535</v>
      </c>
      <c r="E30" s="30">
        <v>2</v>
      </c>
      <c r="F30" s="29">
        <v>5305.08</v>
      </c>
      <c r="G30" s="25">
        <f t="shared" si="0"/>
        <v>10610.16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1:36" x14ac:dyDescent="0.25">
      <c r="A31" s="45">
        <v>45222</v>
      </c>
      <c r="B31" s="45">
        <v>45222</v>
      </c>
      <c r="C31" s="44" t="s">
        <v>2211</v>
      </c>
      <c r="D31" s="28" t="s">
        <v>2222</v>
      </c>
      <c r="E31" s="30">
        <v>3</v>
      </c>
      <c r="F31" s="29">
        <v>1967</v>
      </c>
      <c r="G31" s="25">
        <f t="shared" si="0"/>
        <v>5901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x14ac:dyDescent="0.25">
      <c r="A32" s="45">
        <v>45498</v>
      </c>
      <c r="B32" s="45">
        <v>45498</v>
      </c>
      <c r="C32" s="44" t="s">
        <v>2212</v>
      </c>
      <c r="D32" s="28" t="s">
        <v>2223</v>
      </c>
      <c r="E32" s="30">
        <v>1</v>
      </c>
      <c r="F32" s="29">
        <v>1211.8599999999999</v>
      </c>
      <c r="G32" s="25">
        <f t="shared" si="0"/>
        <v>1211.8599999999999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36" x14ac:dyDescent="0.25">
      <c r="A33" s="45">
        <v>45222</v>
      </c>
      <c r="B33" s="45">
        <v>45222</v>
      </c>
      <c r="C33" s="44" t="s">
        <v>2213</v>
      </c>
      <c r="D33" s="28" t="s">
        <v>2224</v>
      </c>
      <c r="E33" s="30">
        <v>21</v>
      </c>
      <c r="F33" s="29">
        <v>15855</v>
      </c>
      <c r="G33" s="25">
        <f t="shared" si="0"/>
        <v>332955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x14ac:dyDescent="0.25">
      <c r="A34" s="45">
        <v>45378</v>
      </c>
      <c r="B34" s="45">
        <v>45378</v>
      </c>
      <c r="C34" s="44" t="s">
        <v>2348</v>
      </c>
      <c r="D34" s="28" t="s">
        <v>2363</v>
      </c>
      <c r="E34" s="30">
        <v>2</v>
      </c>
      <c r="F34" s="29">
        <v>1375</v>
      </c>
      <c r="G34" s="25">
        <f t="shared" si="0"/>
        <v>2750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x14ac:dyDescent="0.25">
      <c r="A35" s="45">
        <v>45378</v>
      </c>
      <c r="B35" s="45">
        <v>45378</v>
      </c>
      <c r="C35" s="44" t="s">
        <v>2349</v>
      </c>
      <c r="D35" s="28" t="s">
        <v>2364</v>
      </c>
      <c r="E35" s="30">
        <v>4</v>
      </c>
      <c r="F35" s="29">
        <v>1054</v>
      </c>
      <c r="G35" s="25">
        <f t="shared" si="0"/>
        <v>4216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1:36" x14ac:dyDescent="0.25">
      <c r="A36" s="45">
        <v>44907</v>
      </c>
      <c r="B36" s="45">
        <v>44907</v>
      </c>
      <c r="C36" s="44" t="s">
        <v>1600</v>
      </c>
      <c r="D36" s="28" t="s">
        <v>1601</v>
      </c>
      <c r="E36" s="30">
        <v>1</v>
      </c>
      <c r="F36" s="29">
        <v>200</v>
      </c>
      <c r="G36" s="25">
        <f t="shared" si="0"/>
        <v>200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1:36" x14ac:dyDescent="0.25">
      <c r="A37" s="45">
        <v>45219</v>
      </c>
      <c r="B37" s="45">
        <v>45219</v>
      </c>
      <c r="C37" s="44" t="s">
        <v>1602</v>
      </c>
      <c r="D37" s="28" t="s">
        <v>1603</v>
      </c>
      <c r="E37" s="30">
        <v>107</v>
      </c>
      <c r="F37" s="29">
        <v>445</v>
      </c>
      <c r="G37" s="25">
        <f t="shared" si="0"/>
        <v>47615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6" x14ac:dyDescent="0.25">
      <c r="A38" s="45">
        <v>45040</v>
      </c>
      <c r="B38" s="45">
        <v>45040</v>
      </c>
      <c r="C38" s="44" t="s">
        <v>1604</v>
      </c>
      <c r="D38" s="28" t="s">
        <v>1605</v>
      </c>
      <c r="E38" s="30">
        <v>84</v>
      </c>
      <c r="F38" s="29">
        <v>213</v>
      </c>
      <c r="G38" s="25">
        <f t="shared" si="0"/>
        <v>17892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1:36" x14ac:dyDescent="0.25">
      <c r="A39" s="45">
        <v>45222</v>
      </c>
      <c r="B39" s="45">
        <v>45222</v>
      </c>
      <c r="C39" s="44" t="s">
        <v>1606</v>
      </c>
      <c r="D39" s="28" t="s">
        <v>1607</v>
      </c>
      <c r="E39" s="30">
        <v>45</v>
      </c>
      <c r="F39" s="29">
        <v>40</v>
      </c>
      <c r="G39" s="25">
        <f t="shared" si="0"/>
        <v>1800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 x14ac:dyDescent="0.25">
      <c r="A40" s="45">
        <v>45288</v>
      </c>
      <c r="B40" s="45">
        <v>45288</v>
      </c>
      <c r="C40" s="44" t="s">
        <v>1608</v>
      </c>
      <c r="D40" s="28" t="s">
        <v>1609</v>
      </c>
      <c r="E40" s="30">
        <v>7</v>
      </c>
      <c r="F40" s="29">
        <v>435.19</v>
      </c>
      <c r="G40" s="25">
        <f t="shared" si="0"/>
        <v>3046.33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1:36" x14ac:dyDescent="0.25">
      <c r="A41" s="45">
        <v>45288</v>
      </c>
      <c r="B41" s="45">
        <v>45288</v>
      </c>
      <c r="C41" s="44" t="s">
        <v>1610</v>
      </c>
      <c r="D41" s="28" t="s">
        <v>1611</v>
      </c>
      <c r="E41" s="30">
        <v>6</v>
      </c>
      <c r="F41" s="29">
        <v>475</v>
      </c>
      <c r="G41" s="25">
        <f t="shared" si="0"/>
        <v>2850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1:36" ht="30" x14ac:dyDescent="0.25">
      <c r="A42" s="45">
        <v>45288</v>
      </c>
      <c r="B42" s="45">
        <v>45288</v>
      </c>
      <c r="C42" s="44" t="s">
        <v>1612</v>
      </c>
      <c r="D42" s="28" t="s">
        <v>1613</v>
      </c>
      <c r="E42" s="30">
        <v>12</v>
      </c>
      <c r="F42" s="29">
        <v>435.19</v>
      </c>
      <c r="G42" s="25">
        <f t="shared" si="0"/>
        <v>5222.28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1:36" x14ac:dyDescent="0.25">
      <c r="A43" s="45">
        <v>45288</v>
      </c>
      <c r="B43" s="45">
        <v>45288</v>
      </c>
      <c r="C43" s="44" t="s">
        <v>1614</v>
      </c>
      <c r="D43" s="28" t="s">
        <v>1615</v>
      </c>
      <c r="E43" s="30">
        <v>11</v>
      </c>
      <c r="F43" s="29">
        <v>710</v>
      </c>
      <c r="G43" s="25">
        <f t="shared" si="0"/>
        <v>7810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1:36" x14ac:dyDescent="0.25">
      <c r="A44" s="45">
        <v>45378</v>
      </c>
      <c r="B44" s="45">
        <v>45378</v>
      </c>
      <c r="C44" s="44" t="s">
        <v>2350</v>
      </c>
      <c r="D44" s="28" t="s">
        <v>2365</v>
      </c>
      <c r="E44" s="30">
        <v>7</v>
      </c>
      <c r="F44" s="29">
        <v>500</v>
      </c>
      <c r="G44" s="25">
        <f t="shared" si="0"/>
        <v>3500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1:36" x14ac:dyDescent="0.25">
      <c r="A45" s="45">
        <v>45378</v>
      </c>
      <c r="B45" s="45">
        <v>45378</v>
      </c>
      <c r="C45" s="44" t="s">
        <v>2351</v>
      </c>
      <c r="D45" s="28" t="s">
        <v>2366</v>
      </c>
      <c r="E45" s="30">
        <v>5</v>
      </c>
      <c r="F45" s="29">
        <v>475</v>
      </c>
      <c r="G45" s="25">
        <f t="shared" si="0"/>
        <v>2375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1:36" x14ac:dyDescent="0.25">
      <c r="A46" s="45">
        <v>45195</v>
      </c>
      <c r="B46" s="45">
        <v>45195</v>
      </c>
      <c r="C46" s="44" t="s">
        <v>2536</v>
      </c>
      <c r="D46" s="28" t="s">
        <v>2537</v>
      </c>
      <c r="E46" s="30">
        <v>2</v>
      </c>
      <c r="F46" s="29">
        <v>5432.2</v>
      </c>
      <c r="G46" s="25">
        <f t="shared" si="0"/>
        <v>10864.4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1:36" ht="30" x14ac:dyDescent="0.25">
      <c r="A47" s="45">
        <v>45210</v>
      </c>
      <c r="B47" s="45">
        <v>45210</v>
      </c>
      <c r="C47" s="44" t="s">
        <v>2538</v>
      </c>
      <c r="D47" s="28" t="s">
        <v>2539</v>
      </c>
      <c r="E47" s="30">
        <v>1</v>
      </c>
      <c r="F47" s="29">
        <v>1450</v>
      </c>
      <c r="G47" s="25">
        <f t="shared" si="0"/>
        <v>1450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1:36" x14ac:dyDescent="0.25">
      <c r="A48" s="45">
        <v>45222</v>
      </c>
      <c r="B48" s="45">
        <v>45222</v>
      </c>
      <c r="C48" s="44" t="s">
        <v>2540</v>
      </c>
      <c r="D48" s="28" t="s">
        <v>2541</v>
      </c>
      <c r="E48" s="30">
        <v>2</v>
      </c>
      <c r="F48" s="29">
        <v>6333.71</v>
      </c>
      <c r="G48" s="25">
        <f t="shared" si="0"/>
        <v>12667.42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</row>
    <row r="49" spans="1:36" ht="30" x14ac:dyDescent="0.25">
      <c r="A49" s="45">
        <v>45519</v>
      </c>
      <c r="B49" s="45">
        <v>45519</v>
      </c>
      <c r="C49" s="44" t="s">
        <v>2214</v>
      </c>
      <c r="D49" s="28" t="s">
        <v>2367</v>
      </c>
      <c r="E49" s="30">
        <v>8</v>
      </c>
      <c r="F49" s="29">
        <v>11000</v>
      </c>
      <c r="G49" s="25">
        <f t="shared" si="0"/>
        <v>88000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 x14ac:dyDescent="0.25">
      <c r="A50" s="45">
        <v>45456</v>
      </c>
      <c r="B50" s="45">
        <v>45456</v>
      </c>
      <c r="C50" s="44" t="s">
        <v>2215</v>
      </c>
      <c r="D50" s="28" t="s">
        <v>2225</v>
      </c>
      <c r="E50" s="30">
        <v>33</v>
      </c>
      <c r="F50" s="29">
        <v>750</v>
      </c>
      <c r="G50" s="25">
        <f t="shared" si="0"/>
        <v>24750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pans="1:36" ht="30" x14ac:dyDescent="0.25">
      <c r="A51" s="45">
        <v>45523</v>
      </c>
      <c r="B51" s="45">
        <v>45523</v>
      </c>
      <c r="C51" s="44" t="s">
        <v>2216</v>
      </c>
      <c r="D51" s="28" t="s">
        <v>2226</v>
      </c>
      <c r="E51" s="30">
        <v>4</v>
      </c>
      <c r="F51" s="29">
        <v>5014.78</v>
      </c>
      <c r="G51" s="25">
        <f t="shared" si="0"/>
        <v>20059.12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pans="1:36" x14ac:dyDescent="0.25">
      <c r="A52" s="45">
        <v>45222</v>
      </c>
      <c r="B52" s="45">
        <v>45222</v>
      </c>
      <c r="C52" s="44" t="s">
        <v>1616</v>
      </c>
      <c r="D52" s="28" t="s">
        <v>1617</v>
      </c>
      <c r="E52" s="30">
        <v>2</v>
      </c>
      <c r="F52" s="29">
        <v>1650</v>
      </c>
      <c r="G52" s="25">
        <f t="shared" si="0"/>
        <v>3300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36" x14ac:dyDescent="0.25">
      <c r="A53" s="45">
        <v>45222</v>
      </c>
      <c r="B53" s="45">
        <v>45222</v>
      </c>
      <c r="C53" s="44" t="s">
        <v>1618</v>
      </c>
      <c r="D53" s="28" t="s">
        <v>1619</v>
      </c>
      <c r="E53" s="30">
        <v>11</v>
      </c>
      <c r="F53" s="29">
        <v>120</v>
      </c>
      <c r="G53" s="25">
        <f t="shared" si="0"/>
        <v>1320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pans="1:36" x14ac:dyDescent="0.25">
      <c r="A54" s="45">
        <v>45222</v>
      </c>
      <c r="B54" s="45">
        <v>45222</v>
      </c>
      <c r="C54" s="44" t="s">
        <v>1620</v>
      </c>
      <c r="D54" s="28" t="s">
        <v>1621</v>
      </c>
      <c r="E54" s="30">
        <v>2</v>
      </c>
      <c r="F54" s="29">
        <v>73.95</v>
      </c>
      <c r="G54" s="25">
        <f t="shared" si="0"/>
        <v>147.9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pans="1:36" x14ac:dyDescent="0.25">
      <c r="A55" s="45">
        <v>45222</v>
      </c>
      <c r="B55" s="45">
        <v>45222</v>
      </c>
      <c r="C55" s="44" t="s">
        <v>1622</v>
      </c>
      <c r="D55" s="28" t="s">
        <v>1623</v>
      </c>
      <c r="E55" s="30">
        <v>4</v>
      </c>
      <c r="F55" s="29">
        <v>1</v>
      </c>
      <c r="G55" s="25">
        <f t="shared" si="0"/>
        <v>4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</row>
    <row r="56" spans="1:36" x14ac:dyDescent="0.25">
      <c r="A56" s="45">
        <v>45017</v>
      </c>
      <c r="B56" s="45">
        <v>45017</v>
      </c>
      <c r="C56" s="44" t="s">
        <v>1624</v>
      </c>
      <c r="D56" s="28" t="s">
        <v>1625</v>
      </c>
      <c r="E56" s="30">
        <v>3</v>
      </c>
      <c r="F56" s="29">
        <v>989.95</v>
      </c>
      <c r="G56" s="25">
        <f t="shared" si="0"/>
        <v>2969.8500000000004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</row>
    <row r="57" spans="1:36" x14ac:dyDescent="0.25">
      <c r="A57" s="45">
        <v>45017</v>
      </c>
      <c r="B57" s="45">
        <v>45017</v>
      </c>
      <c r="C57" s="44" t="s">
        <v>1626</v>
      </c>
      <c r="D57" s="28" t="s">
        <v>1627</v>
      </c>
      <c r="E57" s="30">
        <v>3</v>
      </c>
      <c r="F57" s="29">
        <v>844.95</v>
      </c>
      <c r="G57" s="25">
        <f t="shared" si="0"/>
        <v>2534.8500000000004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</row>
    <row r="58" spans="1:36" x14ac:dyDescent="0.25">
      <c r="A58" s="45">
        <v>45017</v>
      </c>
      <c r="B58" s="45">
        <v>45017</v>
      </c>
      <c r="C58" s="44" t="s">
        <v>1628</v>
      </c>
      <c r="D58" s="28" t="s">
        <v>1629</v>
      </c>
      <c r="E58" s="30">
        <v>11</v>
      </c>
      <c r="F58" s="29">
        <v>989.95</v>
      </c>
      <c r="G58" s="25">
        <f t="shared" si="0"/>
        <v>10889.45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</row>
    <row r="59" spans="1:36" x14ac:dyDescent="0.25">
      <c r="A59" s="45">
        <v>45017</v>
      </c>
      <c r="B59" s="45">
        <v>45017</v>
      </c>
      <c r="C59" s="44" t="s">
        <v>1630</v>
      </c>
      <c r="D59" s="28" t="s">
        <v>1631</v>
      </c>
      <c r="E59" s="30">
        <v>10</v>
      </c>
      <c r="F59" s="29">
        <v>742</v>
      </c>
      <c r="G59" s="25">
        <f t="shared" si="0"/>
        <v>7420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</row>
    <row r="60" spans="1:36" x14ac:dyDescent="0.25">
      <c r="A60" s="45">
        <v>45017</v>
      </c>
      <c r="B60" s="45">
        <v>45017</v>
      </c>
      <c r="C60" s="44" t="s">
        <v>1632</v>
      </c>
      <c r="D60" s="28" t="s">
        <v>1633</v>
      </c>
      <c r="E60" s="30">
        <v>2</v>
      </c>
      <c r="F60" s="29">
        <v>742</v>
      </c>
      <c r="G60" s="25">
        <f t="shared" si="0"/>
        <v>1484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</row>
    <row r="61" spans="1:36" x14ac:dyDescent="0.25">
      <c r="A61" s="45">
        <v>45378</v>
      </c>
      <c r="B61" s="45">
        <v>45378</v>
      </c>
      <c r="C61" s="44" t="s">
        <v>1634</v>
      </c>
      <c r="D61" s="28" t="s">
        <v>1635</v>
      </c>
      <c r="E61" s="30">
        <v>1</v>
      </c>
      <c r="F61" s="29">
        <v>350</v>
      </c>
      <c r="G61" s="25">
        <f t="shared" si="0"/>
        <v>350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</row>
    <row r="62" spans="1:36" ht="30" x14ac:dyDescent="0.25">
      <c r="A62" s="45">
        <v>44907</v>
      </c>
      <c r="B62" s="45">
        <v>44907</v>
      </c>
      <c r="C62" s="44" t="s">
        <v>1636</v>
      </c>
      <c r="D62" s="28" t="s">
        <v>1637</v>
      </c>
      <c r="E62" s="30">
        <v>2</v>
      </c>
      <c r="F62" s="29">
        <v>323</v>
      </c>
      <c r="G62" s="25">
        <f t="shared" si="0"/>
        <v>646</v>
      </c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</row>
    <row r="63" spans="1:36" ht="30" x14ac:dyDescent="0.25">
      <c r="A63" s="45">
        <v>45498</v>
      </c>
      <c r="B63" s="45">
        <v>45498</v>
      </c>
      <c r="C63" s="44" t="s">
        <v>1638</v>
      </c>
      <c r="D63" s="28" t="s">
        <v>2368</v>
      </c>
      <c r="E63" s="30">
        <v>3</v>
      </c>
      <c r="F63" s="29">
        <v>1509.32</v>
      </c>
      <c r="G63" s="25">
        <f t="shared" si="0"/>
        <v>4527.96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</row>
    <row r="64" spans="1:36" ht="30" x14ac:dyDescent="0.25">
      <c r="A64" s="45">
        <v>45498</v>
      </c>
      <c r="B64" s="45">
        <v>45498</v>
      </c>
      <c r="C64" s="44" t="s">
        <v>1639</v>
      </c>
      <c r="D64" s="28" t="s">
        <v>1640</v>
      </c>
      <c r="E64" s="30">
        <v>3</v>
      </c>
      <c r="F64" s="29">
        <v>1509.32</v>
      </c>
      <c r="G64" s="25">
        <f t="shared" si="0"/>
        <v>4527.96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</row>
    <row r="65" spans="1:36" ht="30" x14ac:dyDescent="0.25">
      <c r="A65" s="45">
        <v>45498</v>
      </c>
      <c r="B65" s="45">
        <v>45498</v>
      </c>
      <c r="C65" s="44" t="s">
        <v>1641</v>
      </c>
      <c r="D65" s="28" t="s">
        <v>2433</v>
      </c>
      <c r="E65" s="30">
        <v>3</v>
      </c>
      <c r="F65" s="29">
        <v>1729.66</v>
      </c>
      <c r="G65" s="25">
        <f t="shared" si="0"/>
        <v>5188.9800000000005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</row>
    <row r="66" spans="1:36" ht="30" x14ac:dyDescent="0.25">
      <c r="A66" s="45">
        <v>45498</v>
      </c>
      <c r="B66" s="45">
        <v>45498</v>
      </c>
      <c r="C66" s="44" t="s">
        <v>1642</v>
      </c>
      <c r="D66" s="28" t="s">
        <v>1643</v>
      </c>
      <c r="E66" s="30">
        <v>3</v>
      </c>
      <c r="F66" s="29">
        <v>1509.32</v>
      </c>
      <c r="G66" s="25">
        <f t="shared" si="0"/>
        <v>4527.96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</row>
    <row r="67" spans="1:36" x14ac:dyDescent="0.25">
      <c r="A67" s="45">
        <v>45471</v>
      </c>
      <c r="B67" s="45">
        <v>45471</v>
      </c>
      <c r="C67" s="44" t="s">
        <v>1644</v>
      </c>
      <c r="D67" s="28" t="s">
        <v>2369</v>
      </c>
      <c r="E67" s="30">
        <v>1</v>
      </c>
      <c r="F67" s="29">
        <v>1395</v>
      </c>
      <c r="G67" s="25">
        <f t="shared" si="0"/>
        <v>1395</v>
      </c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</row>
    <row r="68" spans="1:36" x14ac:dyDescent="0.25">
      <c r="A68" s="45">
        <v>45471</v>
      </c>
      <c r="B68" s="45">
        <v>45471</v>
      </c>
      <c r="C68" s="44" t="s">
        <v>2542</v>
      </c>
      <c r="D68" s="28" t="s">
        <v>2543</v>
      </c>
      <c r="E68" s="30">
        <v>2</v>
      </c>
      <c r="F68" s="29">
        <v>4480.76</v>
      </c>
      <c r="G68" s="25">
        <f t="shared" si="0"/>
        <v>8961.52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</row>
    <row r="69" spans="1:36" x14ac:dyDescent="0.25">
      <c r="A69" s="45">
        <v>45017</v>
      </c>
      <c r="B69" s="45">
        <v>45017</v>
      </c>
      <c r="C69" s="44" t="s">
        <v>1645</v>
      </c>
      <c r="D69" s="28" t="s">
        <v>1646</v>
      </c>
      <c r="E69" s="30">
        <v>2</v>
      </c>
      <c r="F69" s="29">
        <v>533.33000000000004</v>
      </c>
      <c r="G69" s="25">
        <f t="shared" si="0"/>
        <v>1066.6600000000001</v>
      </c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</row>
    <row r="70" spans="1:36" x14ac:dyDescent="0.25">
      <c r="A70" s="45">
        <v>45222</v>
      </c>
      <c r="B70" s="45">
        <v>45222</v>
      </c>
      <c r="C70" s="44" t="s">
        <v>1647</v>
      </c>
      <c r="D70" s="28" t="s">
        <v>1648</v>
      </c>
      <c r="E70" s="30">
        <v>2</v>
      </c>
      <c r="F70" s="29">
        <v>3220</v>
      </c>
      <c r="G70" s="25">
        <f t="shared" si="0"/>
        <v>6440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</row>
    <row r="71" spans="1:36" x14ac:dyDescent="0.25">
      <c r="A71" s="45">
        <v>45222</v>
      </c>
      <c r="B71" s="45">
        <v>45222</v>
      </c>
      <c r="C71" s="44" t="s">
        <v>2352</v>
      </c>
      <c r="D71" s="28" t="s">
        <v>2370</v>
      </c>
      <c r="E71" s="30">
        <v>4</v>
      </c>
      <c r="F71" s="29">
        <v>2107.38</v>
      </c>
      <c r="G71" s="25">
        <f t="shared" si="0"/>
        <v>8429.52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</row>
    <row r="72" spans="1:36" x14ac:dyDescent="0.25">
      <c r="A72" s="45">
        <v>45378</v>
      </c>
      <c r="B72" s="45">
        <v>45378</v>
      </c>
      <c r="C72" s="44" t="s">
        <v>1649</v>
      </c>
      <c r="D72" s="28" t="s">
        <v>1650</v>
      </c>
      <c r="E72" s="30">
        <v>7</v>
      </c>
      <c r="F72" s="29">
        <v>3600</v>
      </c>
      <c r="G72" s="25">
        <f t="shared" si="0"/>
        <v>25200</v>
      </c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</row>
    <row r="73" spans="1:36" x14ac:dyDescent="0.25">
      <c r="A73" s="45">
        <v>45378</v>
      </c>
      <c r="B73" s="45">
        <v>45378</v>
      </c>
      <c r="C73" s="44" t="s">
        <v>1651</v>
      </c>
      <c r="D73" s="28" t="s">
        <v>1652</v>
      </c>
      <c r="E73" s="30">
        <v>1</v>
      </c>
      <c r="F73" s="29">
        <v>337</v>
      </c>
      <c r="G73" s="25">
        <f t="shared" ref="G73:G117" si="1">+E73*F73</f>
        <v>337</v>
      </c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</row>
    <row r="74" spans="1:36" ht="30" x14ac:dyDescent="0.25">
      <c r="A74" s="45">
        <v>45378</v>
      </c>
      <c r="B74" s="45">
        <v>45378</v>
      </c>
      <c r="C74" s="44" t="s">
        <v>2353</v>
      </c>
      <c r="D74" s="28" t="s">
        <v>2371</v>
      </c>
      <c r="E74" s="30">
        <v>2</v>
      </c>
      <c r="F74" s="29">
        <v>16631.36</v>
      </c>
      <c r="G74" s="25">
        <f t="shared" si="1"/>
        <v>33262.720000000001</v>
      </c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</row>
    <row r="75" spans="1:36" ht="30" x14ac:dyDescent="0.25">
      <c r="A75" s="45">
        <v>45378</v>
      </c>
      <c r="B75" s="45">
        <v>45378</v>
      </c>
      <c r="C75" s="44" t="s">
        <v>2354</v>
      </c>
      <c r="D75" s="28" t="s">
        <v>2372</v>
      </c>
      <c r="E75" s="30">
        <v>10</v>
      </c>
      <c r="F75" s="29">
        <v>1575</v>
      </c>
      <c r="G75" s="25">
        <f t="shared" si="1"/>
        <v>15750</v>
      </c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</row>
    <row r="76" spans="1:36" x14ac:dyDescent="0.25">
      <c r="A76" s="45">
        <v>45195</v>
      </c>
      <c r="B76" s="45">
        <v>45195</v>
      </c>
      <c r="C76" s="44" t="s">
        <v>2544</v>
      </c>
      <c r="D76" s="28" t="s">
        <v>2545</v>
      </c>
      <c r="E76" s="30">
        <v>4</v>
      </c>
      <c r="F76" s="29">
        <v>5305.08</v>
      </c>
      <c r="G76" s="25">
        <f t="shared" si="1"/>
        <v>21220.32</v>
      </c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</row>
    <row r="77" spans="1:36" x14ac:dyDescent="0.25">
      <c r="A77" s="45">
        <v>45195</v>
      </c>
      <c r="B77" s="45">
        <v>45195</v>
      </c>
      <c r="C77" s="44" t="s">
        <v>2546</v>
      </c>
      <c r="D77" s="28" t="s">
        <v>2547</v>
      </c>
      <c r="E77" s="30">
        <v>2</v>
      </c>
      <c r="F77" s="29">
        <v>5305.08</v>
      </c>
      <c r="G77" s="25">
        <f t="shared" si="1"/>
        <v>10610.16</v>
      </c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</row>
    <row r="78" spans="1:36" x14ac:dyDescent="0.25">
      <c r="A78" s="45">
        <v>45595</v>
      </c>
      <c r="B78" s="45">
        <v>45595</v>
      </c>
      <c r="C78" s="44" t="s">
        <v>2217</v>
      </c>
      <c r="D78" s="28" t="s">
        <v>2227</v>
      </c>
      <c r="E78" s="30">
        <v>2</v>
      </c>
      <c r="F78" s="29">
        <v>5432.2</v>
      </c>
      <c r="G78" s="25">
        <f t="shared" si="1"/>
        <v>10864.4</v>
      </c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</row>
    <row r="79" spans="1:36" x14ac:dyDescent="0.25">
      <c r="A79" s="45">
        <v>44907</v>
      </c>
      <c r="B79" s="45">
        <v>44907</v>
      </c>
      <c r="C79" s="44" t="s">
        <v>1653</v>
      </c>
      <c r="D79" s="28" t="s">
        <v>1654</v>
      </c>
      <c r="E79" s="30">
        <v>1</v>
      </c>
      <c r="F79" s="29">
        <v>4793</v>
      </c>
      <c r="G79" s="25">
        <f t="shared" si="1"/>
        <v>4793</v>
      </c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</row>
    <row r="80" spans="1:36" x14ac:dyDescent="0.25">
      <c r="A80" s="45">
        <v>44907</v>
      </c>
      <c r="B80" s="45">
        <v>44907</v>
      </c>
      <c r="C80" s="44" t="s">
        <v>1655</v>
      </c>
      <c r="D80" s="28" t="s">
        <v>1656</v>
      </c>
      <c r="E80" s="30">
        <v>2</v>
      </c>
      <c r="F80" s="29">
        <v>280</v>
      </c>
      <c r="G80" s="25">
        <f t="shared" si="1"/>
        <v>560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</row>
    <row r="81" spans="1:36" x14ac:dyDescent="0.25">
      <c r="A81" s="45">
        <v>44907</v>
      </c>
      <c r="B81" s="45">
        <v>44907</v>
      </c>
      <c r="C81" s="44" t="s">
        <v>1657</v>
      </c>
      <c r="D81" s="28" t="s">
        <v>1658</v>
      </c>
      <c r="E81" s="30">
        <v>1</v>
      </c>
      <c r="F81" s="29">
        <v>1287</v>
      </c>
      <c r="G81" s="25">
        <f t="shared" si="1"/>
        <v>1287</v>
      </c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</row>
    <row r="82" spans="1:36" x14ac:dyDescent="0.25">
      <c r="A82" s="45">
        <v>44907</v>
      </c>
      <c r="B82" s="45">
        <v>44907</v>
      </c>
      <c r="C82" s="44" t="s">
        <v>1659</v>
      </c>
      <c r="D82" s="28" t="s">
        <v>1660</v>
      </c>
      <c r="E82" s="30">
        <v>1</v>
      </c>
      <c r="F82" s="29">
        <v>3100</v>
      </c>
      <c r="G82" s="25">
        <f t="shared" si="1"/>
        <v>3100</v>
      </c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</row>
    <row r="83" spans="1:36" x14ac:dyDescent="0.25">
      <c r="A83" s="45">
        <v>44907</v>
      </c>
      <c r="B83" s="45">
        <v>44907</v>
      </c>
      <c r="C83" s="44" t="s">
        <v>1661</v>
      </c>
      <c r="D83" s="28" t="s">
        <v>1662</v>
      </c>
      <c r="E83" s="30">
        <v>1</v>
      </c>
      <c r="F83" s="29">
        <v>1400</v>
      </c>
      <c r="G83" s="25">
        <f t="shared" si="1"/>
        <v>1400</v>
      </c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</row>
    <row r="84" spans="1:36" ht="30" x14ac:dyDescent="0.25">
      <c r="A84" s="45">
        <v>44907</v>
      </c>
      <c r="B84" s="45">
        <v>44907</v>
      </c>
      <c r="C84" s="44" t="s">
        <v>1663</v>
      </c>
      <c r="D84" s="28" t="s">
        <v>1664</v>
      </c>
      <c r="E84" s="30">
        <v>3</v>
      </c>
      <c r="F84" s="29">
        <v>323</v>
      </c>
      <c r="G84" s="25">
        <f t="shared" si="1"/>
        <v>969</v>
      </c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</row>
    <row r="85" spans="1:36" x14ac:dyDescent="0.25">
      <c r="A85" s="45">
        <v>44907</v>
      </c>
      <c r="B85" s="45">
        <v>44907</v>
      </c>
      <c r="C85" s="44" t="s">
        <v>1665</v>
      </c>
      <c r="D85" s="28" t="s">
        <v>1666</v>
      </c>
      <c r="E85" s="30">
        <v>1</v>
      </c>
      <c r="F85" s="29">
        <v>2032</v>
      </c>
      <c r="G85" s="25">
        <f t="shared" si="1"/>
        <v>2032</v>
      </c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</row>
    <row r="86" spans="1:36" x14ac:dyDescent="0.25">
      <c r="A86" s="45">
        <v>44907</v>
      </c>
      <c r="B86" s="45">
        <v>44907</v>
      </c>
      <c r="C86" s="44" t="s">
        <v>1667</v>
      </c>
      <c r="D86" s="28" t="s">
        <v>1668</v>
      </c>
      <c r="E86" s="30">
        <v>1</v>
      </c>
      <c r="F86" s="29">
        <v>2032</v>
      </c>
      <c r="G86" s="25">
        <f t="shared" si="1"/>
        <v>2032</v>
      </c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</row>
    <row r="87" spans="1:36" x14ac:dyDescent="0.25">
      <c r="A87" s="45">
        <v>44907</v>
      </c>
      <c r="B87" s="45">
        <v>44907</v>
      </c>
      <c r="C87" s="44" t="s">
        <v>1669</v>
      </c>
      <c r="D87" s="28" t="s">
        <v>1670</v>
      </c>
      <c r="E87" s="30">
        <v>1</v>
      </c>
      <c r="F87" s="29">
        <v>525</v>
      </c>
      <c r="G87" s="25">
        <f t="shared" si="1"/>
        <v>525</v>
      </c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</row>
    <row r="88" spans="1:36" x14ac:dyDescent="0.25">
      <c r="A88" s="45">
        <v>44907</v>
      </c>
      <c r="B88" s="45">
        <v>44907</v>
      </c>
      <c r="C88" s="44" t="s">
        <v>1671</v>
      </c>
      <c r="D88" s="28" t="s">
        <v>1672</v>
      </c>
      <c r="E88" s="30">
        <v>1</v>
      </c>
      <c r="F88" s="29">
        <v>2300</v>
      </c>
      <c r="G88" s="25">
        <f t="shared" si="1"/>
        <v>2300</v>
      </c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</row>
    <row r="89" spans="1:36" ht="30" x14ac:dyDescent="0.25">
      <c r="A89" s="45">
        <v>45378</v>
      </c>
      <c r="B89" s="45">
        <v>45378</v>
      </c>
      <c r="C89" s="44" t="s">
        <v>1673</v>
      </c>
      <c r="D89" s="28" t="s">
        <v>2434</v>
      </c>
      <c r="E89" s="30">
        <v>1</v>
      </c>
      <c r="F89" s="29">
        <v>5310</v>
      </c>
      <c r="G89" s="25">
        <f t="shared" si="1"/>
        <v>5310</v>
      </c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</row>
    <row r="90" spans="1:36" ht="30" x14ac:dyDescent="0.25">
      <c r="A90" s="45">
        <v>45378</v>
      </c>
      <c r="B90" s="45">
        <v>45378</v>
      </c>
      <c r="C90" s="44" t="s">
        <v>1674</v>
      </c>
      <c r="D90" s="28" t="s">
        <v>1675</v>
      </c>
      <c r="E90" s="30">
        <v>17</v>
      </c>
      <c r="F90" s="29">
        <v>4350</v>
      </c>
      <c r="G90" s="25">
        <f t="shared" si="1"/>
        <v>73950</v>
      </c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</row>
    <row r="91" spans="1:36" x14ac:dyDescent="0.25">
      <c r="A91" s="45">
        <v>45378</v>
      </c>
      <c r="B91" s="45">
        <v>45378</v>
      </c>
      <c r="C91" s="44" t="s">
        <v>1676</v>
      </c>
      <c r="D91" s="28" t="s">
        <v>1677</v>
      </c>
      <c r="E91" s="30">
        <v>5</v>
      </c>
      <c r="F91" s="29">
        <v>2350</v>
      </c>
      <c r="G91" s="25">
        <f t="shared" si="1"/>
        <v>11750</v>
      </c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</row>
    <row r="92" spans="1:36" x14ac:dyDescent="0.25">
      <c r="A92" s="45">
        <v>45576</v>
      </c>
      <c r="B92" s="45">
        <v>45576</v>
      </c>
      <c r="C92" s="44" t="s">
        <v>1678</v>
      </c>
      <c r="D92" s="28" t="s">
        <v>2228</v>
      </c>
      <c r="E92" s="30">
        <v>12</v>
      </c>
      <c r="F92" s="29">
        <v>188</v>
      </c>
      <c r="G92" s="25">
        <f t="shared" si="1"/>
        <v>2256</v>
      </c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</row>
    <row r="93" spans="1:36" x14ac:dyDescent="0.25">
      <c r="A93" s="45">
        <v>45210</v>
      </c>
      <c r="B93" s="45">
        <v>45210</v>
      </c>
      <c r="C93" s="44" t="s">
        <v>2548</v>
      </c>
      <c r="D93" s="28" t="s">
        <v>2549</v>
      </c>
      <c r="E93" s="30">
        <v>1</v>
      </c>
      <c r="F93" s="29">
        <v>3950</v>
      </c>
      <c r="G93" s="25">
        <f t="shared" si="1"/>
        <v>3950</v>
      </c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</row>
    <row r="94" spans="1:36" x14ac:dyDescent="0.25">
      <c r="A94" s="45">
        <v>45210</v>
      </c>
      <c r="B94" s="45">
        <v>45210</v>
      </c>
      <c r="C94" s="44" t="s">
        <v>1679</v>
      </c>
      <c r="D94" s="28" t="s">
        <v>1680</v>
      </c>
      <c r="E94" s="30">
        <v>3</v>
      </c>
      <c r="F94" s="29">
        <v>3950</v>
      </c>
      <c r="G94" s="25">
        <f t="shared" si="1"/>
        <v>11850</v>
      </c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</row>
    <row r="95" spans="1:36" x14ac:dyDescent="0.25">
      <c r="A95" s="45">
        <v>45210</v>
      </c>
      <c r="B95" s="45">
        <v>45210</v>
      </c>
      <c r="C95" s="44" t="s">
        <v>1681</v>
      </c>
      <c r="D95" s="28" t="s">
        <v>1682</v>
      </c>
      <c r="E95" s="30">
        <v>6</v>
      </c>
      <c r="F95" s="29">
        <v>3950</v>
      </c>
      <c r="G95" s="25">
        <f t="shared" si="1"/>
        <v>23700</v>
      </c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</row>
    <row r="96" spans="1:36" x14ac:dyDescent="0.25">
      <c r="A96" s="45">
        <v>45210</v>
      </c>
      <c r="B96" s="45">
        <v>45210</v>
      </c>
      <c r="C96" s="44" t="s">
        <v>1683</v>
      </c>
      <c r="D96" s="28" t="s">
        <v>1684</v>
      </c>
      <c r="E96" s="30">
        <v>5</v>
      </c>
      <c r="F96" s="29">
        <v>3950</v>
      </c>
      <c r="G96" s="25">
        <f t="shared" si="1"/>
        <v>19750</v>
      </c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</row>
    <row r="97" spans="1:36" x14ac:dyDescent="0.25">
      <c r="A97" s="45">
        <v>45210</v>
      </c>
      <c r="B97" s="45">
        <v>45210</v>
      </c>
      <c r="C97" s="44" t="s">
        <v>1685</v>
      </c>
      <c r="D97" s="28" t="s">
        <v>1686</v>
      </c>
      <c r="E97" s="30">
        <v>3</v>
      </c>
      <c r="F97" s="29">
        <v>4100</v>
      </c>
      <c r="G97" s="25">
        <f t="shared" si="1"/>
        <v>12300</v>
      </c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</row>
    <row r="98" spans="1:36" x14ac:dyDescent="0.25">
      <c r="A98" s="45">
        <v>45210</v>
      </c>
      <c r="B98" s="45">
        <v>45210</v>
      </c>
      <c r="C98" s="44" t="s">
        <v>1687</v>
      </c>
      <c r="D98" s="28" t="s">
        <v>1688</v>
      </c>
      <c r="E98" s="30">
        <v>2</v>
      </c>
      <c r="F98" s="29">
        <v>3850</v>
      </c>
      <c r="G98" s="25">
        <f t="shared" si="1"/>
        <v>7700</v>
      </c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</row>
    <row r="99" spans="1:36" x14ac:dyDescent="0.25">
      <c r="A99" s="45">
        <v>45210</v>
      </c>
      <c r="B99" s="45">
        <v>45210</v>
      </c>
      <c r="C99" s="44" t="s">
        <v>1689</v>
      </c>
      <c r="D99" s="28" t="s">
        <v>1690</v>
      </c>
      <c r="E99" s="30">
        <v>2</v>
      </c>
      <c r="F99" s="29">
        <v>3850</v>
      </c>
      <c r="G99" s="25">
        <f t="shared" si="1"/>
        <v>7700</v>
      </c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</row>
    <row r="100" spans="1:36" x14ac:dyDescent="0.25">
      <c r="A100" s="45">
        <v>45210</v>
      </c>
      <c r="B100" s="45">
        <v>45210</v>
      </c>
      <c r="C100" s="44" t="s">
        <v>1691</v>
      </c>
      <c r="D100" s="28" t="s">
        <v>1692</v>
      </c>
      <c r="E100" s="30">
        <v>1</v>
      </c>
      <c r="F100" s="29">
        <v>3819</v>
      </c>
      <c r="G100" s="25">
        <f t="shared" si="1"/>
        <v>3819</v>
      </c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</row>
    <row r="101" spans="1:36" ht="30" x14ac:dyDescent="0.25">
      <c r="A101" s="45">
        <v>45210</v>
      </c>
      <c r="B101" s="45">
        <v>45210</v>
      </c>
      <c r="C101" s="44" t="s">
        <v>2218</v>
      </c>
      <c r="D101" s="28" t="s">
        <v>2550</v>
      </c>
      <c r="E101" s="30">
        <v>3</v>
      </c>
      <c r="F101" s="29">
        <v>1555</v>
      </c>
      <c r="G101" s="25">
        <f t="shared" si="1"/>
        <v>4665</v>
      </c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</row>
    <row r="102" spans="1:36" x14ac:dyDescent="0.25">
      <c r="A102" s="45">
        <v>45210</v>
      </c>
      <c r="B102" s="45">
        <v>45210</v>
      </c>
      <c r="C102" s="44" t="s">
        <v>1693</v>
      </c>
      <c r="D102" s="28" t="s">
        <v>1694</v>
      </c>
      <c r="E102" s="30">
        <v>3</v>
      </c>
      <c r="F102" s="29">
        <v>4100</v>
      </c>
      <c r="G102" s="25">
        <f t="shared" si="1"/>
        <v>12300</v>
      </c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</row>
    <row r="103" spans="1:36" x14ac:dyDescent="0.25">
      <c r="A103" s="45">
        <v>45210</v>
      </c>
      <c r="B103" s="45">
        <v>45210</v>
      </c>
      <c r="C103" s="44" t="s">
        <v>2219</v>
      </c>
      <c r="D103" s="28" t="s">
        <v>2229</v>
      </c>
      <c r="E103" s="30">
        <v>4</v>
      </c>
      <c r="F103" s="29">
        <v>4100</v>
      </c>
      <c r="G103" s="25">
        <f t="shared" si="1"/>
        <v>16400</v>
      </c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</row>
    <row r="104" spans="1:36" x14ac:dyDescent="0.25">
      <c r="A104" s="45">
        <v>45210</v>
      </c>
      <c r="B104" s="45">
        <v>45210</v>
      </c>
      <c r="C104" s="44" t="s">
        <v>1695</v>
      </c>
      <c r="D104" s="28" t="s">
        <v>1696</v>
      </c>
      <c r="E104" s="30">
        <v>2</v>
      </c>
      <c r="F104" s="29">
        <v>3450</v>
      </c>
      <c r="G104" s="25">
        <f t="shared" si="1"/>
        <v>6900</v>
      </c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</row>
    <row r="105" spans="1:36" x14ac:dyDescent="0.25">
      <c r="A105" s="45">
        <v>45210</v>
      </c>
      <c r="B105" s="45">
        <v>45210</v>
      </c>
      <c r="C105" s="44" t="s">
        <v>1697</v>
      </c>
      <c r="D105" s="28" t="s">
        <v>1698</v>
      </c>
      <c r="E105" s="30">
        <v>4</v>
      </c>
      <c r="F105" s="29">
        <v>4100</v>
      </c>
      <c r="G105" s="25">
        <f t="shared" si="1"/>
        <v>16400</v>
      </c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</row>
    <row r="106" spans="1:36" x14ac:dyDescent="0.25">
      <c r="A106" s="45">
        <v>45210</v>
      </c>
      <c r="B106" s="45">
        <v>45210</v>
      </c>
      <c r="C106" s="44" t="s">
        <v>2551</v>
      </c>
      <c r="D106" s="28" t="s">
        <v>2552</v>
      </c>
      <c r="E106" s="30">
        <v>1</v>
      </c>
      <c r="F106" s="29">
        <v>4100</v>
      </c>
      <c r="G106" s="25">
        <f t="shared" si="1"/>
        <v>4100</v>
      </c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</row>
    <row r="107" spans="1:36" ht="30" x14ac:dyDescent="0.25">
      <c r="A107" s="45">
        <v>45210</v>
      </c>
      <c r="B107" s="45">
        <v>45210</v>
      </c>
      <c r="C107" s="44" t="s">
        <v>1699</v>
      </c>
      <c r="D107" s="28" t="s">
        <v>2230</v>
      </c>
      <c r="E107" s="30">
        <v>1</v>
      </c>
      <c r="F107" s="29">
        <v>4100</v>
      </c>
      <c r="G107" s="25">
        <f t="shared" si="1"/>
        <v>4100</v>
      </c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</row>
    <row r="108" spans="1:36" ht="30" x14ac:dyDescent="0.25">
      <c r="A108" s="45">
        <v>45210</v>
      </c>
      <c r="B108" s="45">
        <v>45210</v>
      </c>
      <c r="C108" s="44" t="s">
        <v>1700</v>
      </c>
      <c r="D108" s="28" t="s">
        <v>2231</v>
      </c>
      <c r="E108" s="30">
        <v>1</v>
      </c>
      <c r="F108" s="29">
        <v>1695</v>
      </c>
      <c r="G108" s="25">
        <f t="shared" si="1"/>
        <v>1695</v>
      </c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</row>
    <row r="109" spans="1:36" x14ac:dyDescent="0.25">
      <c r="A109" s="45">
        <v>45210</v>
      </c>
      <c r="B109" s="45">
        <v>45210</v>
      </c>
      <c r="C109" s="44" t="s">
        <v>2553</v>
      </c>
      <c r="D109" s="28" t="s">
        <v>2554</v>
      </c>
      <c r="E109" s="30">
        <v>2</v>
      </c>
      <c r="F109" s="29">
        <v>1309</v>
      </c>
      <c r="G109" s="25">
        <f t="shared" si="1"/>
        <v>2618</v>
      </c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</row>
    <row r="110" spans="1:36" x14ac:dyDescent="0.25">
      <c r="A110" s="45">
        <v>45210</v>
      </c>
      <c r="B110" s="45">
        <v>45210</v>
      </c>
      <c r="C110" s="44" t="s">
        <v>1701</v>
      </c>
      <c r="D110" s="28" t="s">
        <v>1702</v>
      </c>
      <c r="E110" s="30">
        <v>6</v>
      </c>
      <c r="F110" s="29">
        <v>3900</v>
      </c>
      <c r="G110" s="25">
        <f t="shared" si="1"/>
        <v>23400</v>
      </c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</row>
    <row r="111" spans="1:36" ht="30" x14ac:dyDescent="0.25">
      <c r="A111" s="45">
        <v>45210</v>
      </c>
      <c r="B111" s="45">
        <v>45210</v>
      </c>
      <c r="C111" s="44" t="s">
        <v>1703</v>
      </c>
      <c r="D111" s="28" t="s">
        <v>2232</v>
      </c>
      <c r="E111" s="30">
        <v>3</v>
      </c>
      <c r="F111" s="29">
        <v>3950</v>
      </c>
      <c r="G111" s="25">
        <f t="shared" si="1"/>
        <v>11850</v>
      </c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</row>
    <row r="112" spans="1:36" x14ac:dyDescent="0.25">
      <c r="A112" s="45">
        <v>45210</v>
      </c>
      <c r="B112" s="45">
        <v>45210</v>
      </c>
      <c r="C112" s="44" t="s">
        <v>1704</v>
      </c>
      <c r="D112" s="28" t="s">
        <v>2555</v>
      </c>
      <c r="E112" s="30">
        <v>2</v>
      </c>
      <c r="F112" s="29">
        <v>3950</v>
      </c>
      <c r="G112" s="25">
        <f t="shared" si="1"/>
        <v>7900</v>
      </c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</row>
    <row r="113" spans="1:36" x14ac:dyDescent="0.25">
      <c r="A113" s="45">
        <v>45210</v>
      </c>
      <c r="B113" s="45">
        <v>45210</v>
      </c>
      <c r="C113" s="44" t="s">
        <v>1705</v>
      </c>
      <c r="D113" s="28" t="s">
        <v>1706</v>
      </c>
      <c r="E113" s="30">
        <v>3</v>
      </c>
      <c r="F113" s="29">
        <v>3950</v>
      </c>
      <c r="G113" s="25">
        <f t="shared" si="1"/>
        <v>11850</v>
      </c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</row>
    <row r="114" spans="1:36" x14ac:dyDescent="0.25">
      <c r="A114" s="45">
        <v>45210</v>
      </c>
      <c r="B114" s="45">
        <v>45210</v>
      </c>
      <c r="C114" s="44" t="s">
        <v>1707</v>
      </c>
      <c r="D114" s="28" t="s">
        <v>1708</v>
      </c>
      <c r="E114" s="30">
        <v>2</v>
      </c>
      <c r="F114" s="29">
        <v>7600</v>
      </c>
      <c r="G114" s="25">
        <f t="shared" si="1"/>
        <v>15200</v>
      </c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</row>
    <row r="115" spans="1:36" x14ac:dyDescent="0.25">
      <c r="A115" s="45">
        <v>45490</v>
      </c>
      <c r="B115" s="45">
        <v>45490</v>
      </c>
      <c r="C115" s="44" t="s">
        <v>1709</v>
      </c>
      <c r="D115" s="28" t="s">
        <v>1710</v>
      </c>
      <c r="E115" s="30">
        <v>2</v>
      </c>
      <c r="F115" s="29">
        <v>1100</v>
      </c>
      <c r="G115" s="25">
        <f t="shared" si="1"/>
        <v>2200</v>
      </c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</row>
    <row r="116" spans="1:36" x14ac:dyDescent="0.25">
      <c r="A116" s="45">
        <v>45523</v>
      </c>
      <c r="B116" s="45">
        <v>45523</v>
      </c>
      <c r="C116" s="44" t="s">
        <v>1711</v>
      </c>
      <c r="D116" s="28" t="s">
        <v>2556</v>
      </c>
      <c r="E116" s="30">
        <v>4</v>
      </c>
      <c r="F116" s="29">
        <v>2088.2399999999998</v>
      </c>
      <c r="G116" s="25">
        <f t="shared" si="1"/>
        <v>8352.9599999999991</v>
      </c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</row>
    <row r="117" spans="1:36" x14ac:dyDescent="0.25">
      <c r="A117" s="45">
        <v>45210</v>
      </c>
      <c r="B117" s="45">
        <v>45210</v>
      </c>
      <c r="C117" s="44" t="s">
        <v>2220</v>
      </c>
      <c r="D117" s="28" t="s">
        <v>2233</v>
      </c>
      <c r="E117" s="30">
        <v>1</v>
      </c>
      <c r="F117" s="29">
        <v>4100</v>
      </c>
      <c r="G117" s="25">
        <f t="shared" si="1"/>
        <v>4100</v>
      </c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</row>
    <row r="118" spans="1:36" x14ac:dyDescent="0.25">
      <c r="A118" s="4"/>
      <c r="B118" s="5"/>
      <c r="C118" s="5"/>
      <c r="D118" s="20"/>
      <c r="E118" s="5"/>
      <c r="F118" s="5" t="s">
        <v>29</v>
      </c>
      <c r="G118" s="26">
        <f>SUM(G9:G117)</f>
        <v>1689537.5899999999</v>
      </c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</row>
    <row r="119" spans="1:36" x14ac:dyDescent="0.25">
      <c r="A119" s="4"/>
      <c r="B119" s="5"/>
      <c r="C119" s="5"/>
      <c r="D119" s="10"/>
      <c r="E119" s="6"/>
      <c r="F119" s="6"/>
      <c r="G119" s="6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</row>
    <row r="120" spans="1:36" x14ac:dyDescent="0.25">
      <c r="A120" s="4"/>
      <c r="B120" s="5"/>
      <c r="C120" s="5"/>
      <c r="D120" s="10"/>
      <c r="E120" s="6"/>
      <c r="F120" s="6"/>
      <c r="G120" s="6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</row>
    <row r="121" spans="1:36" x14ac:dyDescent="0.25">
      <c r="A121" s="4"/>
      <c r="B121" s="5"/>
      <c r="C121" s="5"/>
      <c r="D121" s="10"/>
      <c r="E121" s="6"/>
      <c r="F121" s="6"/>
      <c r="G121" s="6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</row>
    <row r="122" spans="1:36" x14ac:dyDescent="0.25">
      <c r="A122" s="4"/>
      <c r="B122" s="4"/>
      <c r="C122" s="4"/>
      <c r="D122" s="9"/>
      <c r="E122" s="7"/>
      <c r="F122" s="7"/>
      <c r="G122" s="7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</row>
    <row r="123" spans="1:36" x14ac:dyDescent="0.25">
      <c r="A123" s="7"/>
      <c r="B123" s="7"/>
      <c r="C123" s="7"/>
      <c r="D123" s="9"/>
      <c r="E123" s="7"/>
      <c r="F123" s="7"/>
      <c r="G123" s="7"/>
      <c r="H123" s="13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</row>
    <row r="124" spans="1:36" ht="15" customHeight="1" x14ac:dyDescent="0.25">
      <c r="A124" s="7"/>
      <c r="B124" s="51" t="s">
        <v>1762</v>
      </c>
      <c r="C124" s="51"/>
      <c r="D124" s="20"/>
      <c r="E124" s="52" t="s">
        <v>1763</v>
      </c>
      <c r="F124" s="52"/>
      <c r="G124" s="52"/>
      <c r="H124" s="13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</row>
    <row r="125" spans="1:36" ht="19.5" customHeight="1" x14ac:dyDescent="0.25">
      <c r="A125" s="8"/>
      <c r="B125" s="49" t="s">
        <v>1839</v>
      </c>
      <c r="C125" s="49"/>
      <c r="D125" s="22"/>
      <c r="E125" s="49" t="s">
        <v>1840</v>
      </c>
      <c r="F125" s="49"/>
      <c r="G125" s="49"/>
      <c r="H125" s="13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</row>
    <row r="126" spans="1:36" x14ac:dyDescent="0.25">
      <c r="A126" s="7"/>
      <c r="B126" s="7"/>
      <c r="C126" s="7"/>
      <c r="D126" s="9"/>
      <c r="E126" s="7"/>
      <c r="F126" s="7"/>
      <c r="G126" s="7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</row>
    <row r="127" spans="1:36" x14ac:dyDescent="0.25">
      <c r="A127" s="11"/>
      <c r="B127" s="11"/>
      <c r="C127" s="11"/>
      <c r="D127" s="23"/>
      <c r="E127" s="11"/>
      <c r="F127" s="11"/>
      <c r="G127" s="11"/>
      <c r="H127" s="13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</row>
    <row r="128" spans="1:36" x14ac:dyDescent="0.25">
      <c r="A128" s="11"/>
      <c r="B128" s="11"/>
      <c r="C128" s="11"/>
      <c r="D128" s="23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</row>
    <row r="129" spans="1:36" x14ac:dyDescent="0.25">
      <c r="A129" s="11"/>
      <c r="B129" s="11"/>
      <c r="C129" s="11"/>
      <c r="D129" s="23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</row>
    <row r="130" spans="1:36" x14ac:dyDescent="0.25">
      <c r="A130" s="11"/>
      <c r="B130" s="11"/>
      <c r="C130" s="11"/>
      <c r="D130" s="23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</row>
    <row r="131" spans="1:36" x14ac:dyDescent="0.25">
      <c r="A131" s="11"/>
      <c r="B131" s="11"/>
      <c r="C131" s="11"/>
      <c r="D131" s="23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</row>
    <row r="132" spans="1:36" x14ac:dyDescent="0.25">
      <c r="A132" s="11"/>
      <c r="B132" s="11"/>
      <c r="C132" s="11"/>
      <c r="D132" s="23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</row>
    <row r="133" spans="1:36" x14ac:dyDescent="0.25">
      <c r="A133" s="11"/>
      <c r="B133" s="11"/>
      <c r="C133" s="11"/>
      <c r="D133" s="23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</row>
    <row r="134" spans="1:36" x14ac:dyDescent="0.25">
      <c r="A134" s="11"/>
      <c r="B134" s="11"/>
      <c r="C134" s="11"/>
      <c r="D134" s="23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</row>
    <row r="135" spans="1:36" x14ac:dyDescent="0.25">
      <c r="A135" s="11"/>
      <c r="B135" s="11"/>
      <c r="C135" s="11"/>
      <c r="D135" s="23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</row>
    <row r="136" spans="1:36" x14ac:dyDescent="0.25">
      <c r="A136" s="11"/>
      <c r="B136" s="11"/>
      <c r="C136" s="11"/>
      <c r="D136" s="23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</row>
    <row r="137" spans="1:36" x14ac:dyDescent="0.25">
      <c r="A137" s="11"/>
      <c r="B137" s="11"/>
      <c r="C137" s="11"/>
      <c r="D137" s="23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</row>
    <row r="138" spans="1:36" x14ac:dyDescent="0.25">
      <c r="A138" s="11"/>
      <c r="B138" s="11"/>
      <c r="C138" s="11"/>
      <c r="D138" s="23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</row>
    <row r="139" spans="1:36" x14ac:dyDescent="0.25">
      <c r="A139" s="11"/>
      <c r="B139" s="11"/>
      <c r="C139" s="11"/>
      <c r="D139" s="23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</row>
    <row r="140" spans="1:36" x14ac:dyDescent="0.25">
      <c r="A140" s="11"/>
      <c r="B140" s="11"/>
      <c r="C140" s="11"/>
      <c r="D140" s="23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</row>
    <row r="141" spans="1:36" x14ac:dyDescent="0.25">
      <c r="A141" s="11"/>
      <c r="B141" s="11"/>
      <c r="C141" s="11"/>
      <c r="D141" s="23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</row>
    <row r="142" spans="1:36" x14ac:dyDescent="0.25">
      <c r="A142" s="11"/>
      <c r="B142" s="11"/>
      <c r="C142" s="11"/>
      <c r="D142" s="23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</row>
    <row r="143" spans="1:36" x14ac:dyDescent="0.25">
      <c r="A143" s="11"/>
      <c r="B143" s="11"/>
      <c r="C143" s="11"/>
      <c r="D143" s="23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</row>
    <row r="144" spans="1:36" x14ac:dyDescent="0.25">
      <c r="A144" s="11"/>
      <c r="B144" s="11"/>
      <c r="C144" s="11"/>
      <c r="D144" s="23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</row>
    <row r="145" spans="1:36" x14ac:dyDescent="0.25">
      <c r="A145" s="11"/>
      <c r="B145" s="11"/>
      <c r="C145" s="11"/>
      <c r="D145" s="23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</row>
    <row r="146" spans="1:36" x14ac:dyDescent="0.25">
      <c r="A146" s="11"/>
      <c r="B146" s="11"/>
      <c r="C146" s="11"/>
      <c r="D146" s="23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</row>
    <row r="147" spans="1:36" x14ac:dyDescent="0.25">
      <c r="A147" s="11"/>
      <c r="B147" s="11"/>
      <c r="C147" s="11"/>
      <c r="D147" s="23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</row>
    <row r="148" spans="1:36" x14ac:dyDescent="0.25">
      <c r="A148" s="11"/>
      <c r="B148" s="11"/>
      <c r="C148" s="11"/>
      <c r="D148" s="23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</row>
    <row r="149" spans="1:36" x14ac:dyDescent="0.25">
      <c r="A149" s="11"/>
      <c r="B149" s="11"/>
      <c r="C149" s="11"/>
      <c r="D149" s="23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</row>
    <row r="150" spans="1:36" x14ac:dyDescent="0.25">
      <c r="A150" s="11"/>
      <c r="B150" s="11"/>
      <c r="C150" s="11"/>
      <c r="D150" s="23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</row>
    <row r="151" spans="1:36" x14ac:dyDescent="0.25">
      <c r="A151" s="11"/>
      <c r="B151" s="11"/>
      <c r="C151" s="11"/>
      <c r="D151" s="23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</row>
    <row r="152" spans="1:36" x14ac:dyDescent="0.25">
      <c r="A152" s="11"/>
      <c r="B152" s="11"/>
      <c r="C152" s="11"/>
      <c r="D152" s="23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</row>
    <row r="153" spans="1:36" x14ac:dyDescent="0.25">
      <c r="A153" s="11"/>
      <c r="B153" s="11"/>
      <c r="C153" s="11"/>
      <c r="D153" s="23"/>
      <c r="E153" s="11"/>
      <c r="F153" s="11"/>
      <c r="G153" s="11"/>
      <c r="H153" s="11"/>
    </row>
    <row r="154" spans="1:36" x14ac:dyDescent="0.25">
      <c r="A154" s="11"/>
      <c r="B154" s="11"/>
      <c r="C154" s="11"/>
      <c r="D154" s="23"/>
      <c r="E154" s="11"/>
      <c r="F154" s="11"/>
      <c r="G154" s="11"/>
      <c r="H154" s="11"/>
    </row>
    <row r="155" spans="1:36" x14ac:dyDescent="0.25">
      <c r="A155" s="11"/>
      <c r="B155" s="11"/>
      <c r="C155" s="11"/>
      <c r="D155" s="23"/>
      <c r="E155" s="11"/>
      <c r="F155" s="11"/>
      <c r="G155" s="11"/>
      <c r="H155" s="11"/>
    </row>
    <row r="156" spans="1:36" x14ac:dyDescent="0.25">
      <c r="A156" s="11"/>
      <c r="B156" s="11"/>
      <c r="C156" s="11"/>
      <c r="D156" s="23"/>
      <c r="E156" s="11"/>
      <c r="F156" s="11"/>
      <c r="G156" s="11"/>
      <c r="H156" s="11"/>
    </row>
    <row r="157" spans="1:36" x14ac:dyDescent="0.25">
      <c r="A157" s="11"/>
      <c r="B157" s="11"/>
      <c r="C157" s="11"/>
      <c r="D157" s="23"/>
      <c r="E157" s="11"/>
      <c r="F157" s="11"/>
      <c r="G157" s="11"/>
      <c r="H157" s="11"/>
    </row>
    <row r="158" spans="1:36" x14ac:dyDescent="0.25">
      <c r="A158" s="11"/>
      <c r="B158" s="11"/>
      <c r="C158" s="11"/>
      <c r="D158" s="23"/>
      <c r="E158" s="11"/>
      <c r="F158" s="11"/>
      <c r="G158" s="11"/>
      <c r="H158" s="11"/>
    </row>
    <row r="159" spans="1:36" x14ac:dyDescent="0.25">
      <c r="A159" s="11"/>
      <c r="B159" s="11"/>
      <c r="C159" s="11"/>
      <c r="D159" s="23"/>
      <c r="E159" s="11"/>
      <c r="F159" s="11"/>
      <c r="G159" s="11"/>
      <c r="H159" s="11"/>
    </row>
    <row r="160" spans="1:36" x14ac:dyDescent="0.25">
      <c r="A160" s="11"/>
      <c r="B160" s="11"/>
      <c r="C160" s="11"/>
      <c r="D160" s="23"/>
      <c r="E160" s="11"/>
      <c r="F160" s="11"/>
      <c r="G160" s="11"/>
      <c r="H160" s="11"/>
    </row>
    <row r="161" spans="1:8" x14ac:dyDescent="0.25">
      <c r="A161" s="11"/>
      <c r="B161" s="11"/>
      <c r="C161" s="11"/>
      <c r="D161" s="23"/>
      <c r="E161" s="11"/>
      <c r="F161" s="11"/>
      <c r="G161" s="11"/>
      <c r="H161" s="11"/>
    </row>
    <row r="162" spans="1:8" x14ac:dyDescent="0.25">
      <c r="A162" s="11"/>
      <c r="B162" s="11"/>
      <c r="C162" s="11"/>
      <c r="D162" s="23"/>
      <c r="E162" s="11"/>
      <c r="F162" s="11"/>
      <c r="G162" s="11"/>
      <c r="H162" s="11"/>
    </row>
    <row r="163" spans="1:8" x14ac:dyDescent="0.25">
      <c r="A163" s="11"/>
      <c r="B163" s="11"/>
      <c r="C163" s="11"/>
      <c r="D163" s="23"/>
      <c r="E163" s="11"/>
      <c r="F163" s="11"/>
      <c r="G163" s="11"/>
      <c r="H163" s="11"/>
    </row>
    <row r="164" spans="1:8" x14ac:dyDescent="0.25">
      <c r="A164" s="11"/>
      <c r="B164" s="11"/>
      <c r="C164" s="11"/>
      <c r="D164" s="23"/>
      <c r="E164" s="11"/>
      <c r="F164" s="11"/>
      <c r="G164" s="11"/>
      <c r="H164" s="11"/>
    </row>
    <row r="165" spans="1:8" x14ac:dyDescent="0.25">
      <c r="A165" s="11"/>
      <c r="B165" s="11"/>
      <c r="C165" s="11"/>
      <c r="D165" s="23"/>
      <c r="E165" s="11"/>
      <c r="F165" s="11"/>
      <c r="G165" s="11"/>
      <c r="H165" s="11"/>
    </row>
    <row r="166" spans="1:8" x14ac:dyDescent="0.25">
      <c r="A166" s="11"/>
      <c r="B166" s="11"/>
      <c r="C166" s="11"/>
      <c r="D166" s="23"/>
      <c r="E166" s="11"/>
      <c r="F166" s="11"/>
      <c r="G166" s="11"/>
      <c r="H166" s="11"/>
    </row>
    <row r="167" spans="1:8" x14ac:dyDescent="0.25">
      <c r="A167" s="11"/>
      <c r="B167" s="11"/>
      <c r="C167" s="11"/>
      <c r="D167" s="23"/>
      <c r="E167" s="11"/>
      <c r="F167" s="11"/>
      <c r="G167" s="11"/>
      <c r="H167" s="11"/>
    </row>
    <row r="168" spans="1:8" x14ac:dyDescent="0.25">
      <c r="A168" s="11"/>
      <c r="B168" s="11"/>
      <c r="C168" s="11"/>
      <c r="D168" s="23"/>
      <c r="E168" s="11"/>
      <c r="F168" s="11"/>
      <c r="G168" s="11"/>
      <c r="H168" s="11"/>
    </row>
    <row r="169" spans="1:8" x14ac:dyDescent="0.25">
      <c r="A169" s="11"/>
      <c r="B169" s="11"/>
      <c r="C169" s="11"/>
      <c r="D169" s="23"/>
      <c r="E169" s="11"/>
      <c r="F169" s="11"/>
      <c r="G169" s="11"/>
      <c r="H169" s="11"/>
    </row>
    <row r="170" spans="1:8" x14ac:dyDescent="0.25">
      <c r="A170" s="11"/>
      <c r="B170" s="11"/>
      <c r="C170" s="11"/>
      <c r="D170" s="23"/>
      <c r="E170" s="11"/>
      <c r="F170" s="11"/>
      <c r="G170" s="11"/>
      <c r="H170" s="11"/>
    </row>
    <row r="171" spans="1:8" x14ac:dyDescent="0.25">
      <c r="A171" s="11"/>
      <c r="B171" s="11"/>
      <c r="C171" s="11"/>
      <c r="D171" s="23"/>
      <c r="E171" s="11"/>
      <c r="F171" s="11"/>
      <c r="G171" s="11"/>
      <c r="H171" s="11"/>
    </row>
    <row r="172" spans="1:8" x14ac:dyDescent="0.25">
      <c r="A172" s="11"/>
      <c r="B172" s="11"/>
      <c r="C172" s="11"/>
      <c r="D172" s="23"/>
      <c r="E172" s="11"/>
      <c r="F172" s="11"/>
      <c r="G172" s="11"/>
      <c r="H172" s="11"/>
    </row>
    <row r="173" spans="1:8" x14ac:dyDescent="0.25">
      <c r="A173" s="11"/>
      <c r="B173" s="11"/>
      <c r="C173" s="11"/>
      <c r="D173" s="23"/>
      <c r="E173" s="11"/>
      <c r="F173" s="11"/>
      <c r="G173" s="11"/>
      <c r="H173" s="11"/>
    </row>
    <row r="174" spans="1:8" x14ac:dyDescent="0.25">
      <c r="A174" s="11"/>
      <c r="B174" s="11"/>
      <c r="C174" s="11"/>
      <c r="D174" s="23"/>
      <c r="E174" s="11"/>
      <c r="F174" s="11"/>
      <c r="G174" s="11"/>
      <c r="H174" s="11"/>
    </row>
    <row r="175" spans="1:8" x14ac:dyDescent="0.25">
      <c r="A175" s="11"/>
      <c r="B175" s="11"/>
      <c r="C175" s="11"/>
      <c r="D175" s="23"/>
      <c r="E175" s="11"/>
      <c r="F175" s="11"/>
      <c r="G175" s="11"/>
      <c r="H175" s="11"/>
    </row>
    <row r="176" spans="1:8" x14ac:dyDescent="0.25">
      <c r="A176" s="11"/>
      <c r="B176" s="11"/>
      <c r="C176" s="11"/>
      <c r="D176" s="23"/>
      <c r="E176" s="11"/>
      <c r="F176" s="11"/>
      <c r="G176" s="11"/>
      <c r="H176" s="11"/>
    </row>
    <row r="177" spans="1:8" x14ac:dyDescent="0.25">
      <c r="A177" s="11"/>
      <c r="B177" s="11"/>
      <c r="C177" s="11"/>
      <c r="D177" s="23"/>
      <c r="E177" s="11"/>
      <c r="F177" s="11"/>
      <c r="G177" s="11"/>
      <c r="H177" s="11"/>
    </row>
    <row r="178" spans="1:8" x14ac:dyDescent="0.25">
      <c r="A178" s="11"/>
      <c r="B178" s="11"/>
      <c r="C178" s="11"/>
      <c r="D178" s="23"/>
      <c r="E178" s="11"/>
      <c r="F178" s="11"/>
      <c r="G178" s="11"/>
      <c r="H178" s="11"/>
    </row>
    <row r="179" spans="1:8" x14ac:dyDescent="0.25">
      <c r="A179" s="11"/>
      <c r="B179" s="11"/>
      <c r="C179" s="11"/>
      <c r="D179" s="23"/>
      <c r="E179" s="11"/>
      <c r="F179" s="11"/>
      <c r="G179" s="11"/>
      <c r="H179" s="11"/>
    </row>
    <row r="180" spans="1:8" x14ac:dyDescent="0.25">
      <c r="A180" s="11"/>
      <c r="B180" s="11"/>
      <c r="C180" s="11"/>
      <c r="D180" s="23"/>
      <c r="E180" s="11"/>
      <c r="F180" s="11"/>
      <c r="G180" s="11"/>
      <c r="H180" s="11"/>
    </row>
    <row r="181" spans="1:8" x14ac:dyDescent="0.25">
      <c r="A181" s="11"/>
      <c r="B181" s="11"/>
      <c r="C181" s="11"/>
      <c r="D181" s="23"/>
      <c r="E181" s="11"/>
      <c r="F181" s="11"/>
      <c r="G181" s="11"/>
      <c r="H181" s="11"/>
    </row>
    <row r="182" spans="1:8" x14ac:dyDescent="0.25">
      <c r="A182" s="11"/>
      <c r="B182" s="11"/>
      <c r="C182" s="11"/>
      <c r="D182" s="23"/>
      <c r="E182" s="11"/>
      <c r="F182" s="11"/>
      <c r="G182" s="11"/>
      <c r="H182" s="11"/>
    </row>
    <row r="183" spans="1:8" x14ac:dyDescent="0.25">
      <c r="A183" s="11"/>
      <c r="B183" s="11"/>
      <c r="C183" s="11"/>
      <c r="D183" s="23"/>
      <c r="E183" s="11"/>
      <c r="F183" s="11"/>
      <c r="G183" s="11"/>
      <c r="H183" s="11"/>
    </row>
    <row r="184" spans="1:8" x14ac:dyDescent="0.25">
      <c r="A184" s="11"/>
      <c r="B184" s="11"/>
      <c r="C184" s="11"/>
      <c r="D184" s="23"/>
      <c r="E184" s="11"/>
      <c r="F184" s="11"/>
      <c r="G184" s="11"/>
      <c r="H184" s="11"/>
    </row>
    <row r="185" spans="1:8" x14ac:dyDescent="0.25">
      <c r="A185" s="11"/>
      <c r="B185" s="11"/>
      <c r="C185" s="11"/>
      <c r="D185" s="23"/>
      <c r="E185" s="11"/>
      <c r="F185" s="11"/>
      <c r="G185" s="11"/>
      <c r="H185" s="11"/>
    </row>
    <row r="186" spans="1:8" x14ac:dyDescent="0.25">
      <c r="A186" s="11"/>
      <c r="B186" s="11"/>
      <c r="C186" s="11"/>
      <c r="D186" s="23"/>
      <c r="E186" s="11"/>
      <c r="F186" s="11"/>
      <c r="G186" s="11"/>
      <c r="H186" s="11"/>
    </row>
    <row r="187" spans="1:8" x14ac:dyDescent="0.25">
      <c r="A187" s="11"/>
      <c r="B187" s="11"/>
      <c r="C187" s="11"/>
      <c r="D187" s="23"/>
      <c r="E187" s="11"/>
      <c r="F187" s="11"/>
      <c r="G187" s="11"/>
      <c r="H187" s="11"/>
    </row>
    <row r="188" spans="1:8" x14ac:dyDescent="0.25">
      <c r="A188" s="11"/>
      <c r="B188" s="11"/>
      <c r="C188" s="11"/>
      <c r="D188" s="23"/>
      <c r="E188" s="11"/>
      <c r="F188" s="11"/>
      <c r="G188" s="11"/>
      <c r="H188" s="11"/>
    </row>
    <row r="189" spans="1:8" x14ac:dyDescent="0.25">
      <c r="A189" s="11"/>
      <c r="B189" s="11"/>
      <c r="C189" s="11"/>
      <c r="D189" s="23"/>
      <c r="E189" s="11"/>
      <c r="F189" s="11"/>
      <c r="G189" s="11"/>
      <c r="H189" s="11"/>
    </row>
    <row r="190" spans="1:8" x14ac:dyDescent="0.25">
      <c r="A190" s="11"/>
      <c r="B190" s="11"/>
      <c r="C190" s="11"/>
      <c r="D190" s="23"/>
      <c r="E190" s="11"/>
      <c r="F190" s="11"/>
      <c r="G190" s="11"/>
      <c r="H190" s="11"/>
    </row>
    <row r="191" spans="1:8" x14ac:dyDescent="0.25">
      <c r="A191" s="11"/>
      <c r="B191" s="11"/>
      <c r="C191" s="11"/>
      <c r="D191" s="23"/>
      <c r="E191" s="11"/>
      <c r="F191" s="11"/>
      <c r="G191" s="11"/>
      <c r="H191" s="11"/>
    </row>
    <row r="192" spans="1:8" x14ac:dyDescent="0.25">
      <c r="A192" s="11"/>
      <c r="B192" s="11"/>
      <c r="C192" s="11"/>
      <c r="D192" s="23"/>
      <c r="E192" s="11"/>
      <c r="F192" s="11"/>
      <c r="G192" s="11"/>
      <c r="H192" s="11"/>
    </row>
    <row r="193" spans="1:8" x14ac:dyDescent="0.25">
      <c r="A193" s="11"/>
      <c r="B193" s="11"/>
      <c r="C193" s="11"/>
      <c r="D193" s="23"/>
      <c r="E193" s="11"/>
      <c r="F193" s="11"/>
      <c r="G193" s="11"/>
      <c r="H193" s="11"/>
    </row>
    <row r="194" spans="1:8" x14ac:dyDescent="0.25">
      <c r="A194" s="11"/>
      <c r="B194" s="11"/>
      <c r="C194" s="11"/>
      <c r="D194" s="23"/>
      <c r="E194" s="11"/>
      <c r="F194" s="11"/>
      <c r="G194" s="11"/>
      <c r="H194" s="11"/>
    </row>
    <row r="195" spans="1:8" x14ac:dyDescent="0.25">
      <c r="A195" s="11"/>
      <c r="B195" s="11"/>
      <c r="C195" s="11"/>
      <c r="D195" s="23"/>
      <c r="E195" s="11"/>
      <c r="F195" s="11"/>
      <c r="G195" s="11"/>
      <c r="H195" s="11"/>
    </row>
    <row r="196" spans="1:8" x14ac:dyDescent="0.25">
      <c r="A196" s="11"/>
      <c r="B196" s="11"/>
      <c r="C196" s="11"/>
      <c r="D196" s="23"/>
      <c r="E196" s="11"/>
      <c r="F196" s="11"/>
      <c r="G196" s="11"/>
      <c r="H196" s="11"/>
    </row>
    <row r="197" spans="1:8" x14ac:dyDescent="0.25">
      <c r="A197" s="11"/>
      <c r="B197" s="11"/>
      <c r="C197" s="11"/>
      <c r="D197" s="23"/>
      <c r="E197" s="11"/>
      <c r="F197" s="11"/>
      <c r="G197" s="11"/>
      <c r="H197" s="11"/>
    </row>
    <row r="198" spans="1:8" x14ac:dyDescent="0.25">
      <c r="A198" s="11"/>
      <c r="B198" s="11"/>
      <c r="C198" s="11"/>
      <c r="D198" s="23"/>
      <c r="E198" s="11"/>
      <c r="F198" s="11"/>
      <c r="G198" s="11"/>
      <c r="H198" s="11"/>
    </row>
    <row r="199" spans="1:8" x14ac:dyDescent="0.25">
      <c r="A199" s="11"/>
      <c r="B199" s="11"/>
      <c r="C199" s="11"/>
      <c r="D199" s="23"/>
      <c r="E199" s="11"/>
      <c r="F199" s="11"/>
      <c r="G199" s="11"/>
      <c r="H199" s="11"/>
    </row>
    <row r="200" spans="1:8" x14ac:dyDescent="0.25">
      <c r="A200" s="11"/>
      <c r="B200" s="11"/>
      <c r="C200" s="11"/>
      <c r="D200" s="23"/>
      <c r="E200" s="11"/>
      <c r="F200" s="11"/>
      <c r="G200" s="11"/>
      <c r="H200" s="11"/>
    </row>
    <row r="201" spans="1:8" x14ac:dyDescent="0.25">
      <c r="A201" s="11"/>
      <c r="B201" s="11"/>
      <c r="C201" s="11"/>
      <c r="D201" s="23"/>
      <c r="E201" s="11"/>
      <c r="F201" s="11"/>
      <c r="G201" s="11"/>
      <c r="H201" s="11"/>
    </row>
    <row r="202" spans="1:8" x14ac:dyDescent="0.25">
      <c r="A202" s="11"/>
      <c r="B202" s="11"/>
      <c r="C202" s="11"/>
      <c r="D202" s="23"/>
      <c r="E202" s="11"/>
      <c r="F202" s="11"/>
      <c r="G202" s="11"/>
      <c r="H202" s="11"/>
    </row>
    <row r="203" spans="1:8" x14ac:dyDescent="0.25">
      <c r="A203" s="11"/>
      <c r="B203" s="11"/>
      <c r="C203" s="11"/>
      <c r="D203" s="23"/>
      <c r="E203" s="11"/>
      <c r="F203" s="11"/>
      <c r="G203" s="11"/>
      <c r="H203" s="11"/>
    </row>
    <row r="204" spans="1:8" x14ac:dyDescent="0.25">
      <c r="A204" s="11"/>
      <c r="B204" s="11"/>
      <c r="C204" s="11"/>
      <c r="D204" s="23"/>
      <c r="E204" s="11"/>
      <c r="F204" s="11"/>
      <c r="G204" s="11"/>
      <c r="H204" s="11"/>
    </row>
    <row r="205" spans="1:8" x14ac:dyDescent="0.25">
      <c r="A205" s="11"/>
      <c r="B205" s="11"/>
      <c r="C205" s="11"/>
      <c r="D205" s="23"/>
      <c r="E205" s="11"/>
      <c r="F205" s="11"/>
      <c r="G205" s="11"/>
      <c r="H205" s="11"/>
    </row>
    <row r="206" spans="1:8" x14ac:dyDescent="0.25">
      <c r="A206" s="11"/>
      <c r="B206" s="11"/>
      <c r="C206" s="11"/>
      <c r="D206" s="23"/>
      <c r="E206" s="11"/>
      <c r="F206" s="11"/>
      <c r="G206" s="11"/>
      <c r="H206" s="11"/>
    </row>
    <row r="207" spans="1:8" x14ac:dyDescent="0.25">
      <c r="A207" s="11"/>
      <c r="B207" s="11"/>
      <c r="C207" s="11"/>
      <c r="D207" s="23"/>
      <c r="E207" s="11"/>
      <c r="F207" s="11"/>
      <c r="G207" s="11"/>
      <c r="H207" s="11"/>
    </row>
    <row r="208" spans="1:8" x14ac:dyDescent="0.25">
      <c r="A208" s="11"/>
      <c r="B208" s="11"/>
      <c r="C208" s="11"/>
      <c r="D208" s="23"/>
      <c r="E208" s="11"/>
      <c r="F208" s="11"/>
      <c r="G208" s="11"/>
      <c r="H208" s="11"/>
    </row>
    <row r="209" spans="1:8" x14ac:dyDescent="0.25">
      <c r="A209" s="11"/>
      <c r="B209" s="11"/>
      <c r="C209" s="11"/>
      <c r="D209" s="23"/>
      <c r="E209" s="11"/>
      <c r="F209" s="11"/>
      <c r="G209" s="11"/>
      <c r="H209" s="11"/>
    </row>
    <row r="210" spans="1:8" x14ac:dyDescent="0.25">
      <c r="A210" s="11"/>
      <c r="B210" s="11"/>
      <c r="C210" s="11"/>
      <c r="D210" s="23"/>
      <c r="E210" s="11"/>
      <c r="F210" s="11"/>
      <c r="G210" s="11"/>
      <c r="H210" s="11"/>
    </row>
    <row r="211" spans="1:8" x14ac:dyDescent="0.25">
      <c r="A211" s="11"/>
      <c r="B211" s="11"/>
      <c r="C211" s="11"/>
      <c r="D211" s="23"/>
      <c r="E211" s="11"/>
      <c r="F211" s="11"/>
      <c r="G211" s="11"/>
      <c r="H211" s="11"/>
    </row>
    <row r="212" spans="1:8" x14ac:dyDescent="0.25">
      <c r="A212" s="11"/>
      <c r="B212" s="11"/>
      <c r="C212" s="11"/>
      <c r="D212" s="23"/>
      <c r="E212" s="11"/>
      <c r="F212" s="11"/>
      <c r="G212" s="11"/>
      <c r="H212" s="11"/>
    </row>
    <row r="213" spans="1:8" x14ac:dyDescent="0.25">
      <c r="A213" s="11"/>
      <c r="B213" s="11"/>
      <c r="C213" s="11"/>
      <c r="D213" s="23"/>
      <c r="E213" s="11"/>
      <c r="F213" s="11"/>
      <c r="G213" s="11"/>
      <c r="H213" s="11"/>
    </row>
    <row r="214" spans="1:8" x14ac:dyDescent="0.25">
      <c r="A214" s="11"/>
      <c r="B214" s="11"/>
      <c r="C214" s="11"/>
      <c r="D214" s="23"/>
      <c r="E214" s="11"/>
      <c r="F214" s="11"/>
      <c r="G214" s="11"/>
      <c r="H214" s="11"/>
    </row>
    <row r="215" spans="1:8" x14ac:dyDescent="0.25">
      <c r="A215" s="11"/>
      <c r="B215" s="11"/>
      <c r="C215" s="11"/>
      <c r="D215" s="23"/>
      <c r="E215" s="11"/>
      <c r="F215" s="11"/>
      <c r="G215" s="11"/>
      <c r="H215" s="11"/>
    </row>
    <row r="216" spans="1:8" x14ac:dyDescent="0.25">
      <c r="A216" s="11"/>
      <c r="B216" s="11"/>
      <c r="C216" s="11"/>
      <c r="D216" s="23"/>
      <c r="E216" s="11"/>
      <c r="F216" s="11"/>
      <c r="G216" s="11"/>
      <c r="H216" s="11"/>
    </row>
    <row r="217" spans="1:8" x14ac:dyDescent="0.25">
      <c r="A217" s="11"/>
      <c r="B217" s="11"/>
      <c r="C217" s="11"/>
      <c r="D217" s="23"/>
      <c r="E217" s="11"/>
      <c r="F217" s="11"/>
      <c r="G217" s="11"/>
      <c r="H217" s="11"/>
    </row>
    <row r="218" spans="1:8" x14ac:dyDescent="0.25">
      <c r="A218" s="11"/>
      <c r="B218" s="11"/>
      <c r="C218" s="11"/>
      <c r="D218" s="23"/>
      <c r="E218" s="11"/>
      <c r="F218" s="11"/>
      <c r="G218" s="11"/>
      <c r="H218" s="11"/>
    </row>
    <row r="219" spans="1:8" x14ac:dyDescent="0.25">
      <c r="A219" s="11"/>
      <c r="B219" s="11"/>
      <c r="C219" s="11"/>
      <c r="D219" s="23"/>
      <c r="E219" s="11"/>
      <c r="F219" s="11"/>
      <c r="G219" s="11"/>
      <c r="H219" s="11"/>
    </row>
    <row r="220" spans="1:8" x14ac:dyDescent="0.25">
      <c r="A220" s="11"/>
      <c r="B220" s="11"/>
      <c r="C220" s="11"/>
      <c r="D220" s="23"/>
      <c r="E220" s="11"/>
      <c r="F220" s="11"/>
      <c r="G220" s="11"/>
      <c r="H220" s="11"/>
    </row>
    <row r="221" spans="1:8" x14ac:dyDescent="0.25">
      <c r="A221" s="11"/>
      <c r="B221" s="11"/>
      <c r="C221" s="11"/>
      <c r="D221" s="23"/>
      <c r="E221" s="11"/>
      <c r="F221" s="11"/>
      <c r="G221" s="11"/>
      <c r="H221" s="11"/>
    </row>
    <row r="222" spans="1:8" x14ac:dyDescent="0.25">
      <c r="A222" s="11"/>
      <c r="B222" s="11"/>
      <c r="C222" s="11"/>
      <c r="D222" s="23"/>
      <c r="E222" s="11"/>
      <c r="F222" s="11"/>
      <c r="G222" s="11"/>
      <c r="H222" s="11"/>
    </row>
    <row r="223" spans="1:8" x14ac:dyDescent="0.25">
      <c r="A223" s="11"/>
      <c r="B223" s="11"/>
      <c r="C223" s="11"/>
      <c r="D223" s="23"/>
      <c r="E223" s="11"/>
      <c r="F223" s="11"/>
      <c r="G223" s="11"/>
      <c r="H223" s="11"/>
    </row>
    <row r="224" spans="1:8" x14ac:dyDescent="0.25">
      <c r="A224" s="11"/>
      <c r="B224" s="11"/>
      <c r="C224" s="11"/>
      <c r="D224" s="23"/>
      <c r="E224" s="11"/>
      <c r="F224" s="11"/>
      <c r="G224" s="11"/>
      <c r="H224" s="11"/>
    </row>
    <row r="225" spans="1:8" x14ac:dyDescent="0.25">
      <c r="A225" s="11"/>
      <c r="B225" s="11"/>
      <c r="C225" s="11"/>
      <c r="D225" s="23"/>
      <c r="E225" s="11"/>
      <c r="F225" s="11"/>
      <c r="G225" s="11"/>
      <c r="H225" s="11"/>
    </row>
    <row r="226" spans="1:8" x14ac:dyDescent="0.25">
      <c r="A226" s="11"/>
      <c r="B226" s="11"/>
      <c r="C226" s="11"/>
      <c r="D226" s="23"/>
      <c r="E226" s="11"/>
      <c r="F226" s="11"/>
      <c r="G226" s="11"/>
      <c r="H226" s="11"/>
    </row>
    <row r="227" spans="1:8" x14ac:dyDescent="0.25">
      <c r="A227" s="11"/>
      <c r="B227" s="11"/>
      <c r="C227" s="11"/>
      <c r="D227" s="23"/>
      <c r="E227" s="11"/>
      <c r="F227" s="11"/>
      <c r="G227" s="11"/>
      <c r="H227" s="11"/>
    </row>
    <row r="228" spans="1:8" x14ac:dyDescent="0.25">
      <c r="A228" s="11"/>
      <c r="B228" s="11"/>
      <c r="C228" s="11"/>
      <c r="D228" s="23"/>
      <c r="E228" s="11"/>
      <c r="F228" s="11"/>
      <c r="G228" s="11"/>
      <c r="H228" s="11"/>
    </row>
    <row r="229" spans="1:8" x14ac:dyDescent="0.25">
      <c r="A229" s="11"/>
      <c r="B229" s="11"/>
      <c r="C229" s="11"/>
      <c r="D229" s="23"/>
      <c r="E229" s="11"/>
      <c r="F229" s="11"/>
      <c r="G229" s="11"/>
      <c r="H229" s="11"/>
    </row>
    <row r="230" spans="1:8" x14ac:dyDescent="0.25">
      <c r="A230" s="11"/>
      <c r="B230" s="11"/>
      <c r="C230" s="11"/>
      <c r="D230" s="23"/>
      <c r="E230" s="11"/>
      <c r="F230" s="11"/>
      <c r="G230" s="11"/>
      <c r="H230" s="11"/>
    </row>
    <row r="231" spans="1:8" x14ac:dyDescent="0.25">
      <c r="A231" s="11"/>
      <c r="B231" s="11"/>
      <c r="C231" s="11"/>
      <c r="D231" s="23"/>
      <c r="E231" s="11"/>
      <c r="F231" s="11"/>
      <c r="G231" s="11"/>
      <c r="H231" s="11"/>
    </row>
    <row r="232" spans="1:8" x14ac:dyDescent="0.25">
      <c r="A232" s="11"/>
      <c r="B232" s="11"/>
      <c r="C232" s="11"/>
      <c r="D232" s="23"/>
      <c r="E232" s="11"/>
      <c r="F232" s="11"/>
      <c r="G232" s="11"/>
      <c r="H232" s="11"/>
    </row>
    <row r="233" spans="1:8" x14ac:dyDescent="0.25">
      <c r="A233" s="11"/>
      <c r="B233" s="11"/>
      <c r="C233" s="11"/>
      <c r="D233" s="23"/>
      <c r="E233" s="11"/>
      <c r="F233" s="11"/>
      <c r="G233" s="11"/>
      <c r="H233" s="11"/>
    </row>
    <row r="234" spans="1:8" x14ac:dyDescent="0.25">
      <c r="A234" s="11"/>
      <c r="B234" s="11"/>
      <c r="C234" s="11"/>
      <c r="D234" s="23"/>
      <c r="E234" s="11"/>
      <c r="F234" s="11"/>
      <c r="G234" s="11"/>
      <c r="H234" s="11"/>
    </row>
    <row r="235" spans="1:8" x14ac:dyDescent="0.25">
      <c r="A235" s="11"/>
      <c r="B235" s="11"/>
      <c r="C235" s="11"/>
      <c r="D235" s="23"/>
      <c r="E235" s="11"/>
      <c r="F235" s="11"/>
      <c r="G235" s="11"/>
      <c r="H235" s="11"/>
    </row>
    <row r="236" spans="1:8" x14ac:dyDescent="0.25">
      <c r="A236" s="11"/>
      <c r="B236" s="11"/>
      <c r="C236" s="11"/>
      <c r="D236" s="23"/>
      <c r="E236" s="11"/>
      <c r="F236" s="11"/>
      <c r="G236" s="11"/>
      <c r="H236" s="11"/>
    </row>
    <row r="237" spans="1:8" x14ac:dyDescent="0.25">
      <c r="A237" s="11"/>
      <c r="B237" s="11"/>
      <c r="C237" s="11"/>
      <c r="D237" s="23"/>
      <c r="E237" s="11"/>
      <c r="F237" s="11"/>
      <c r="G237" s="11"/>
      <c r="H237" s="11"/>
    </row>
    <row r="238" spans="1:8" x14ac:dyDescent="0.25">
      <c r="A238" s="11"/>
      <c r="B238" s="11"/>
      <c r="C238" s="11"/>
      <c r="D238" s="23"/>
      <c r="E238" s="11"/>
      <c r="F238" s="11"/>
      <c r="G238" s="11"/>
      <c r="H238" s="11"/>
    </row>
    <row r="239" spans="1:8" x14ac:dyDescent="0.25">
      <c r="A239" s="11"/>
      <c r="B239" s="11"/>
      <c r="C239" s="11"/>
      <c r="D239" s="23"/>
      <c r="E239" s="11"/>
      <c r="F239" s="11"/>
      <c r="G239" s="11"/>
      <c r="H239" s="11"/>
    </row>
    <row r="240" spans="1:8" x14ac:dyDescent="0.25">
      <c r="A240" s="11"/>
      <c r="B240" s="11"/>
      <c r="C240" s="11"/>
      <c r="D240" s="23"/>
      <c r="E240" s="11"/>
      <c r="F240" s="11"/>
      <c r="G240" s="11"/>
      <c r="H240" s="11"/>
    </row>
    <row r="241" spans="1:8" x14ac:dyDescent="0.25">
      <c r="A241" s="11"/>
      <c r="B241" s="11"/>
      <c r="C241" s="11"/>
      <c r="D241" s="23"/>
      <c r="E241" s="11"/>
      <c r="F241" s="11"/>
      <c r="G241" s="11"/>
      <c r="H241" s="11"/>
    </row>
    <row r="242" spans="1:8" x14ac:dyDescent="0.25">
      <c r="A242" s="11"/>
      <c r="B242" s="11"/>
      <c r="C242" s="11"/>
      <c r="D242" s="23"/>
      <c r="E242" s="11"/>
      <c r="F242" s="11"/>
      <c r="G242" s="11"/>
      <c r="H242" s="11"/>
    </row>
    <row r="243" spans="1:8" x14ac:dyDescent="0.25">
      <c r="A243" s="11"/>
      <c r="B243" s="11"/>
      <c r="C243" s="11"/>
      <c r="D243" s="23"/>
      <c r="E243" s="11"/>
      <c r="F243" s="11"/>
      <c r="G243" s="11"/>
      <c r="H243" s="11"/>
    </row>
    <row r="244" spans="1:8" x14ac:dyDescent="0.25">
      <c r="A244" s="11"/>
      <c r="B244" s="11"/>
      <c r="C244" s="11"/>
      <c r="D244" s="23"/>
      <c r="E244" s="11"/>
      <c r="F244" s="11"/>
      <c r="G244" s="11"/>
      <c r="H244" s="11"/>
    </row>
    <row r="245" spans="1:8" x14ac:dyDescent="0.25">
      <c r="A245" s="11"/>
      <c r="B245" s="11"/>
      <c r="C245" s="11"/>
      <c r="D245" s="23"/>
      <c r="E245" s="11"/>
      <c r="F245" s="11"/>
      <c r="G245" s="11"/>
      <c r="H245" s="11"/>
    </row>
    <row r="246" spans="1:8" x14ac:dyDescent="0.25">
      <c r="A246" s="11"/>
      <c r="B246" s="11"/>
      <c r="C246" s="11"/>
      <c r="D246" s="23"/>
      <c r="E246" s="11"/>
      <c r="F246" s="11"/>
      <c r="G246" s="11"/>
      <c r="H246" s="11"/>
    </row>
    <row r="247" spans="1:8" x14ac:dyDescent="0.25">
      <c r="A247" s="11"/>
      <c r="B247" s="11"/>
      <c r="C247" s="11"/>
      <c r="D247" s="23"/>
      <c r="E247" s="11"/>
      <c r="F247" s="11"/>
      <c r="G247" s="11"/>
      <c r="H247" s="11"/>
    </row>
    <row r="248" spans="1:8" x14ac:dyDescent="0.25">
      <c r="A248" s="11"/>
      <c r="B248" s="11"/>
      <c r="C248" s="11"/>
      <c r="D248" s="23"/>
      <c r="E248" s="11"/>
      <c r="F248" s="11"/>
      <c r="G248" s="11"/>
      <c r="H248" s="11"/>
    </row>
    <row r="249" spans="1:8" x14ac:dyDescent="0.25">
      <c r="A249" s="11"/>
      <c r="B249" s="11"/>
      <c r="C249" s="11"/>
      <c r="D249" s="23"/>
      <c r="E249" s="11"/>
      <c r="F249" s="11"/>
      <c r="G249" s="11"/>
      <c r="H249" s="11"/>
    </row>
    <row r="250" spans="1:8" x14ac:dyDescent="0.25">
      <c r="A250" s="11"/>
      <c r="B250" s="11"/>
      <c r="C250" s="11"/>
      <c r="D250" s="23"/>
      <c r="E250" s="11"/>
      <c r="F250" s="11"/>
      <c r="G250" s="11"/>
      <c r="H250" s="11"/>
    </row>
    <row r="251" spans="1:8" x14ac:dyDescent="0.25">
      <c r="A251" s="11"/>
      <c r="B251" s="11"/>
      <c r="C251" s="11"/>
      <c r="D251" s="23"/>
      <c r="E251" s="11"/>
      <c r="F251" s="11"/>
      <c r="G251" s="11"/>
      <c r="H251" s="11"/>
    </row>
    <row r="252" spans="1:8" x14ac:dyDescent="0.25">
      <c r="A252" s="11"/>
      <c r="B252" s="11"/>
      <c r="C252" s="11"/>
      <c r="D252" s="23"/>
      <c r="E252" s="11"/>
      <c r="F252" s="11"/>
      <c r="G252" s="11"/>
      <c r="H252" s="11"/>
    </row>
    <row r="253" spans="1:8" x14ac:dyDescent="0.25">
      <c r="A253" s="11"/>
      <c r="B253" s="11"/>
      <c r="C253" s="11"/>
      <c r="D253" s="23"/>
      <c r="E253" s="11"/>
      <c r="F253" s="11"/>
      <c r="G253" s="11"/>
      <c r="H253" s="11"/>
    </row>
    <row r="254" spans="1:8" x14ac:dyDescent="0.25">
      <c r="A254" s="11"/>
      <c r="B254" s="11"/>
      <c r="C254" s="11"/>
      <c r="D254" s="23"/>
      <c r="E254" s="11"/>
      <c r="F254" s="11"/>
      <c r="G254" s="11"/>
      <c r="H254" s="11"/>
    </row>
    <row r="255" spans="1:8" x14ac:dyDescent="0.25">
      <c r="A255" s="11"/>
      <c r="B255" s="11"/>
      <c r="C255" s="11"/>
      <c r="D255" s="23"/>
      <c r="E255" s="11"/>
      <c r="F255" s="11"/>
      <c r="G255" s="11"/>
      <c r="H255" s="11"/>
    </row>
    <row r="256" spans="1:8" x14ac:dyDescent="0.25">
      <c r="A256" s="11"/>
      <c r="B256" s="11"/>
      <c r="C256" s="11"/>
      <c r="D256" s="23"/>
      <c r="E256" s="11"/>
      <c r="F256" s="11"/>
      <c r="G256" s="11"/>
      <c r="H256" s="11"/>
    </row>
    <row r="257" spans="1:8" x14ac:dyDescent="0.25">
      <c r="A257" s="11"/>
      <c r="B257" s="11"/>
      <c r="C257" s="11"/>
      <c r="D257" s="23"/>
      <c r="E257" s="11"/>
      <c r="F257" s="11"/>
      <c r="G257" s="11"/>
      <c r="H257" s="11"/>
    </row>
    <row r="258" spans="1:8" x14ac:dyDescent="0.25">
      <c r="A258" s="11"/>
      <c r="B258" s="11"/>
      <c r="C258" s="11"/>
      <c r="D258" s="23"/>
      <c r="E258" s="11"/>
      <c r="F258" s="11"/>
      <c r="G258" s="11"/>
      <c r="H258" s="11"/>
    </row>
  </sheetData>
  <autoFilter ref="A8:G118" xr:uid="{769EFD3B-49E6-4B54-9962-213D8C729D1E}"/>
  <mergeCells count="7">
    <mergeCell ref="B125:C125"/>
    <mergeCell ref="E125:G125"/>
    <mergeCell ref="A3:G3"/>
    <mergeCell ref="A4:G4"/>
    <mergeCell ref="A5:G5"/>
    <mergeCell ref="B124:C124"/>
    <mergeCell ref="E124:G124"/>
  </mergeCells>
  <pageMargins left="0.51181102362204722" right="0.51181102362204722" top="0" bottom="0" header="0" footer="0"/>
  <pageSetup scale="60" fitToHeight="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01402-4383-47A3-9370-37DF42F3184E}">
  <dimension ref="A1:AS165"/>
  <sheetViews>
    <sheetView topLeftCell="A15" workbookViewId="0">
      <selection activeCell="C11" sqref="C11"/>
    </sheetView>
  </sheetViews>
  <sheetFormatPr baseColWidth="10" defaultColWidth="11.42578125" defaultRowHeight="15" x14ac:dyDescent="0.25"/>
  <cols>
    <col min="1" max="1" width="15.28515625" style="12" customWidth="1"/>
    <col min="2" max="2" width="13.28515625" style="12" customWidth="1"/>
    <col min="3" max="3" width="21.28515625" style="12" customWidth="1"/>
    <col min="4" max="4" width="46.140625" style="24" customWidth="1"/>
    <col min="5" max="5" width="15" style="12" customWidth="1"/>
    <col min="6" max="6" width="11.42578125" style="12"/>
    <col min="7" max="7" width="25.42578125" style="12" customWidth="1"/>
    <col min="8" max="16384" width="11.42578125" style="12"/>
  </cols>
  <sheetData>
    <row r="1" spans="1:45" x14ac:dyDescent="0.25">
      <c r="A1" s="3"/>
      <c r="B1" s="3"/>
      <c r="C1" s="3"/>
      <c r="D1" s="21"/>
      <c r="E1" s="3"/>
      <c r="F1" s="3"/>
      <c r="G1" s="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x14ac:dyDescent="0.25">
      <c r="A2" s="3"/>
      <c r="B2" s="3"/>
      <c r="C2" s="3"/>
      <c r="D2" s="21"/>
      <c r="E2" s="3"/>
      <c r="F2" s="3"/>
      <c r="G2" s="3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5" ht="15" customHeight="1" x14ac:dyDescent="0.25">
      <c r="A3" s="50" t="s">
        <v>0</v>
      </c>
      <c r="B3" s="50"/>
      <c r="C3" s="50"/>
      <c r="D3" s="50"/>
      <c r="E3" s="50"/>
      <c r="F3" s="50"/>
      <c r="G3" s="5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ht="15" customHeight="1" x14ac:dyDescent="0.25">
      <c r="A4" s="50" t="s">
        <v>1755</v>
      </c>
      <c r="B4" s="50"/>
      <c r="C4" s="50"/>
      <c r="D4" s="50"/>
      <c r="E4" s="50"/>
      <c r="F4" s="50"/>
      <c r="G4" s="5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ht="15" customHeight="1" x14ac:dyDescent="0.25">
      <c r="A5" s="50" t="s">
        <v>2440</v>
      </c>
      <c r="B5" s="50"/>
      <c r="C5" s="50"/>
      <c r="D5" s="50"/>
      <c r="E5" s="50"/>
      <c r="F5" s="50"/>
      <c r="G5" s="5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</row>
    <row r="6" spans="1:45" x14ac:dyDescent="0.25">
      <c r="A6" s="3"/>
      <c r="B6" s="3"/>
      <c r="C6" s="3"/>
      <c r="D6" s="21"/>
      <c r="E6" s="3"/>
      <c r="F6" s="3"/>
      <c r="G6" s="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45" x14ac:dyDescent="0.25">
      <c r="A7" s="3"/>
      <c r="B7" s="3"/>
      <c r="C7" s="3"/>
      <c r="D7" s="21"/>
      <c r="E7" s="3"/>
      <c r="F7" s="3"/>
      <c r="G7" s="3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2" t="s">
        <v>183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45" ht="30" x14ac:dyDescent="0.25">
      <c r="A9" s="45">
        <v>45421</v>
      </c>
      <c r="B9" s="45">
        <v>45421</v>
      </c>
      <c r="C9" s="44" t="s">
        <v>1712</v>
      </c>
      <c r="D9" s="28" t="s">
        <v>1713</v>
      </c>
      <c r="E9" s="30">
        <v>2</v>
      </c>
      <c r="F9" s="29">
        <v>4500.72</v>
      </c>
      <c r="G9" s="25">
        <f>+E9*F9</f>
        <v>9001.44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45" ht="30" x14ac:dyDescent="0.25">
      <c r="A10" s="45">
        <v>45421</v>
      </c>
      <c r="B10" s="45">
        <v>45421</v>
      </c>
      <c r="C10" s="44" t="s">
        <v>1714</v>
      </c>
      <c r="D10" s="28" t="s">
        <v>1715</v>
      </c>
      <c r="E10" s="30">
        <v>5</v>
      </c>
      <c r="F10" s="29">
        <v>4500.72</v>
      </c>
      <c r="G10" s="25">
        <f t="shared" ref="G10:G24" si="0">+E10*F10</f>
        <v>22503.600000000002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45" ht="30" x14ac:dyDescent="0.25">
      <c r="A11" s="45">
        <v>45421</v>
      </c>
      <c r="B11" s="45">
        <v>45421</v>
      </c>
      <c r="C11" s="44" t="s">
        <v>1716</v>
      </c>
      <c r="D11" s="28" t="s">
        <v>1717</v>
      </c>
      <c r="E11" s="30">
        <v>5</v>
      </c>
      <c r="F11" s="29">
        <v>5211.3599999999997</v>
      </c>
      <c r="G11" s="25">
        <f t="shared" si="0"/>
        <v>26056.799999999999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45" ht="30" x14ac:dyDescent="0.25">
      <c r="A12" s="45">
        <v>45421</v>
      </c>
      <c r="B12" s="45">
        <v>45421</v>
      </c>
      <c r="C12" s="44" t="s">
        <v>1718</v>
      </c>
      <c r="D12" s="28" t="s">
        <v>1719</v>
      </c>
      <c r="E12" s="30">
        <v>2</v>
      </c>
      <c r="F12" s="29">
        <v>5211.3599999999997</v>
      </c>
      <c r="G12" s="25">
        <f t="shared" si="0"/>
        <v>10422.719999999999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45" x14ac:dyDescent="0.25">
      <c r="A13" s="45">
        <v>45421</v>
      </c>
      <c r="B13" s="45">
        <v>45421</v>
      </c>
      <c r="C13" s="44" t="s">
        <v>1720</v>
      </c>
      <c r="D13" s="28" t="s">
        <v>1721</v>
      </c>
      <c r="E13" s="30">
        <v>1</v>
      </c>
      <c r="F13" s="29">
        <v>8942.2199999999993</v>
      </c>
      <c r="G13" s="25">
        <f t="shared" si="0"/>
        <v>8942.2199999999993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45" ht="30" x14ac:dyDescent="0.25">
      <c r="A14" s="45">
        <v>45733</v>
      </c>
      <c r="B14" s="45">
        <v>45733</v>
      </c>
      <c r="C14" s="44" t="s">
        <v>2557</v>
      </c>
      <c r="D14" s="28" t="s">
        <v>2558</v>
      </c>
      <c r="E14" s="30">
        <v>14</v>
      </c>
      <c r="F14" s="29">
        <v>7224.84</v>
      </c>
      <c r="G14" s="25">
        <f t="shared" si="0"/>
        <v>101147.76000000001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45" ht="30" x14ac:dyDescent="0.25">
      <c r="A15" s="45">
        <v>45421</v>
      </c>
      <c r="B15" s="45">
        <v>45421</v>
      </c>
      <c r="C15" s="44" t="s">
        <v>1722</v>
      </c>
      <c r="D15" s="28" t="s">
        <v>1723</v>
      </c>
      <c r="E15" s="30">
        <v>18</v>
      </c>
      <c r="F15" s="29">
        <v>7224.84</v>
      </c>
      <c r="G15" s="25">
        <f t="shared" si="0"/>
        <v>130047.12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45" x14ac:dyDescent="0.25">
      <c r="A16" s="45">
        <v>45733</v>
      </c>
      <c r="B16" s="45">
        <v>45733</v>
      </c>
      <c r="C16" s="44" t="s">
        <v>2559</v>
      </c>
      <c r="D16" s="28" t="s">
        <v>2560</v>
      </c>
      <c r="E16" s="30">
        <v>13</v>
      </c>
      <c r="F16" s="29">
        <v>7224.84</v>
      </c>
      <c r="G16" s="25">
        <f t="shared" si="0"/>
        <v>93922.92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ht="30" x14ac:dyDescent="0.25">
      <c r="A17" s="45">
        <v>45421</v>
      </c>
      <c r="B17" s="45">
        <v>45421</v>
      </c>
      <c r="C17" s="44" t="s">
        <v>2561</v>
      </c>
      <c r="D17" s="28" t="s">
        <v>2562</v>
      </c>
      <c r="E17" s="30">
        <v>8</v>
      </c>
      <c r="F17" s="29">
        <v>5803.56</v>
      </c>
      <c r="G17" s="25">
        <f t="shared" si="0"/>
        <v>46428.480000000003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x14ac:dyDescent="0.25">
      <c r="A18" s="45">
        <v>45421</v>
      </c>
      <c r="B18" s="45">
        <v>45421</v>
      </c>
      <c r="C18" s="44" t="s">
        <v>1724</v>
      </c>
      <c r="D18" s="28" t="s">
        <v>1725</v>
      </c>
      <c r="E18" s="30">
        <v>3</v>
      </c>
      <c r="F18" s="29">
        <v>6928.74</v>
      </c>
      <c r="G18" s="25">
        <f t="shared" si="0"/>
        <v>20786.22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ht="30" x14ac:dyDescent="0.25">
      <c r="A19" s="45">
        <v>45733</v>
      </c>
      <c r="B19" s="45">
        <v>45733</v>
      </c>
      <c r="C19" s="44" t="s">
        <v>1726</v>
      </c>
      <c r="D19" s="28" t="s">
        <v>1727</v>
      </c>
      <c r="E19" s="30">
        <v>29</v>
      </c>
      <c r="F19" s="29">
        <v>3976.5</v>
      </c>
      <c r="G19" s="25">
        <f t="shared" si="0"/>
        <v>115318.5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ht="30" x14ac:dyDescent="0.25">
      <c r="A20" s="45">
        <v>45421</v>
      </c>
      <c r="B20" s="45">
        <v>45421</v>
      </c>
      <c r="C20" s="44" t="s">
        <v>1728</v>
      </c>
      <c r="D20" s="28" t="s">
        <v>1729</v>
      </c>
      <c r="E20" s="30">
        <v>5</v>
      </c>
      <c r="F20" s="29">
        <v>3908.52</v>
      </c>
      <c r="G20" s="25">
        <f t="shared" si="0"/>
        <v>19542.599999999999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ht="45" x14ac:dyDescent="0.25">
      <c r="A21" s="45">
        <v>45733</v>
      </c>
      <c r="B21" s="45">
        <v>45733</v>
      </c>
      <c r="C21" s="44" t="s">
        <v>2373</v>
      </c>
      <c r="D21" s="28" t="s">
        <v>2374</v>
      </c>
      <c r="E21" s="30">
        <v>13</v>
      </c>
      <c r="F21" s="29">
        <v>5422.5</v>
      </c>
      <c r="G21" s="25">
        <f t="shared" si="0"/>
        <v>70492.5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ht="60" x14ac:dyDescent="0.25">
      <c r="A22" s="45">
        <v>45531</v>
      </c>
      <c r="B22" s="45">
        <v>45531</v>
      </c>
      <c r="C22" s="44" t="s">
        <v>2156</v>
      </c>
      <c r="D22" s="28" t="s">
        <v>2159</v>
      </c>
      <c r="E22" s="30">
        <v>3</v>
      </c>
      <c r="F22" s="29">
        <v>3319.72</v>
      </c>
      <c r="G22" s="25">
        <f t="shared" si="0"/>
        <v>9959.16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ht="45" x14ac:dyDescent="0.25">
      <c r="A23" s="45">
        <v>45531</v>
      </c>
      <c r="B23" s="45">
        <v>45531</v>
      </c>
      <c r="C23" s="44" t="s">
        <v>2157</v>
      </c>
      <c r="D23" s="28" t="s">
        <v>2160</v>
      </c>
      <c r="E23" s="30">
        <v>19</v>
      </c>
      <c r="F23" s="29">
        <v>3319.72</v>
      </c>
      <c r="G23" s="25">
        <f t="shared" si="0"/>
        <v>63074.679999999993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ht="60" x14ac:dyDescent="0.25">
      <c r="A24" s="45">
        <v>45531</v>
      </c>
      <c r="B24" s="45">
        <v>45531</v>
      </c>
      <c r="C24" s="44" t="s">
        <v>2158</v>
      </c>
      <c r="D24" s="28" t="s">
        <v>2439</v>
      </c>
      <c r="E24" s="30">
        <v>4</v>
      </c>
      <c r="F24" s="29">
        <v>3319.72</v>
      </c>
      <c r="G24" s="25">
        <f t="shared" si="0"/>
        <v>13278.88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x14ac:dyDescent="0.25">
      <c r="A25" s="4"/>
      <c r="B25" s="5"/>
      <c r="C25" s="5"/>
      <c r="D25" s="20"/>
      <c r="E25" s="5"/>
      <c r="F25" s="5" t="s">
        <v>29</v>
      </c>
      <c r="G25" s="26">
        <f>SUM(G9:G24)</f>
        <v>760925.6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 x14ac:dyDescent="0.25">
      <c r="A26" s="4"/>
      <c r="B26" s="5"/>
      <c r="C26" s="5"/>
      <c r="D26" s="10"/>
      <c r="E26" s="6"/>
      <c r="F26" s="6"/>
      <c r="G26" s="6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x14ac:dyDescent="0.25">
      <c r="A27" s="4"/>
      <c r="B27" s="5"/>
      <c r="C27" s="5"/>
      <c r="D27" s="10"/>
      <c r="E27" s="6"/>
      <c r="F27" s="6"/>
      <c r="G27" s="6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x14ac:dyDescent="0.25">
      <c r="A28" s="4"/>
      <c r="B28" s="5"/>
      <c r="C28" s="5"/>
      <c r="D28" s="10"/>
      <c r="E28" s="6"/>
      <c r="F28" s="6"/>
      <c r="G28" s="6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 x14ac:dyDescent="0.25">
      <c r="A29" s="4"/>
      <c r="B29" s="4"/>
      <c r="C29" s="4"/>
      <c r="D29" s="9"/>
      <c r="E29" s="7"/>
      <c r="F29" s="7"/>
      <c r="G29" s="7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x14ac:dyDescent="0.25">
      <c r="A30" s="7"/>
      <c r="B30" s="7"/>
      <c r="C30" s="7"/>
      <c r="D30" s="9"/>
      <c r="E30" s="7"/>
      <c r="F30" s="7"/>
      <c r="G30" s="7"/>
      <c r="H30" s="13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1:36" ht="15" customHeight="1" x14ac:dyDescent="0.25">
      <c r="A31" s="7"/>
      <c r="B31" s="51" t="s">
        <v>1762</v>
      </c>
      <c r="C31" s="51"/>
      <c r="D31" s="20"/>
      <c r="E31" s="52" t="s">
        <v>1763</v>
      </c>
      <c r="F31" s="52"/>
      <c r="G31" s="52"/>
      <c r="H31" s="13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ht="19.5" customHeight="1" x14ac:dyDescent="0.25">
      <c r="A32" s="8"/>
      <c r="B32" s="49" t="s">
        <v>1839</v>
      </c>
      <c r="C32" s="49"/>
      <c r="D32" s="22"/>
      <c r="E32" s="49" t="s">
        <v>1840</v>
      </c>
      <c r="F32" s="49"/>
      <c r="G32" s="49"/>
      <c r="H32" s="13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36" x14ac:dyDescent="0.25">
      <c r="A33" s="7"/>
      <c r="B33" s="7"/>
      <c r="C33" s="7"/>
      <c r="D33" s="9"/>
      <c r="E33" s="7"/>
      <c r="F33" s="7"/>
      <c r="G33" s="7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x14ac:dyDescent="0.25">
      <c r="A34" s="11"/>
      <c r="B34" s="11"/>
      <c r="C34" s="11"/>
      <c r="D34" s="23"/>
      <c r="E34" s="11"/>
      <c r="F34" s="11"/>
      <c r="G34" s="11"/>
      <c r="H34" s="13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x14ac:dyDescent="0.25">
      <c r="A35" s="11"/>
      <c r="B35" s="11"/>
      <c r="C35" s="11"/>
      <c r="D35" s="23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1:36" x14ac:dyDescent="0.25">
      <c r="A36" s="11"/>
      <c r="B36" s="11"/>
      <c r="C36" s="11"/>
      <c r="D36" s="23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1:36" x14ac:dyDescent="0.25">
      <c r="A37" s="11"/>
      <c r="B37" s="11"/>
      <c r="C37" s="11"/>
      <c r="D37" s="23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6" x14ac:dyDescent="0.25">
      <c r="A38" s="11"/>
      <c r="B38" s="11"/>
      <c r="C38" s="11"/>
      <c r="D38" s="23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1:36" x14ac:dyDescent="0.25">
      <c r="A39" s="11"/>
      <c r="B39" s="11"/>
      <c r="C39" s="11"/>
      <c r="D39" s="23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 x14ac:dyDescent="0.25">
      <c r="A40" s="11"/>
      <c r="B40" s="11"/>
      <c r="C40" s="11"/>
      <c r="D40" s="23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1:36" x14ac:dyDescent="0.25">
      <c r="A41" s="11"/>
      <c r="B41" s="11"/>
      <c r="C41" s="11"/>
      <c r="D41" s="23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1:36" x14ac:dyDescent="0.25">
      <c r="A42" s="11"/>
      <c r="B42" s="11"/>
      <c r="C42" s="11"/>
      <c r="D42" s="23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1:36" x14ac:dyDescent="0.25">
      <c r="A43" s="11"/>
      <c r="B43" s="11"/>
      <c r="C43" s="11"/>
      <c r="D43" s="23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1:36" x14ac:dyDescent="0.25">
      <c r="A44" s="11"/>
      <c r="B44" s="11"/>
      <c r="C44" s="11"/>
      <c r="D44" s="23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1:36" x14ac:dyDescent="0.25">
      <c r="A45" s="11"/>
      <c r="B45" s="11"/>
      <c r="C45" s="11"/>
      <c r="D45" s="23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1:36" x14ac:dyDescent="0.25">
      <c r="A46" s="11"/>
      <c r="B46" s="11"/>
      <c r="C46" s="11"/>
      <c r="D46" s="23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1:36" x14ac:dyDescent="0.25">
      <c r="A47" s="11"/>
      <c r="B47" s="11"/>
      <c r="C47" s="11"/>
      <c r="D47" s="23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1:36" x14ac:dyDescent="0.25">
      <c r="A48" s="11"/>
      <c r="B48" s="11"/>
      <c r="C48" s="11"/>
      <c r="D48" s="23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</row>
    <row r="49" spans="1:36" x14ac:dyDescent="0.25">
      <c r="A49" s="11"/>
      <c r="B49" s="11"/>
      <c r="C49" s="11"/>
      <c r="D49" s="23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 x14ac:dyDescent="0.25">
      <c r="A50" s="11"/>
      <c r="B50" s="11"/>
      <c r="C50" s="11"/>
      <c r="D50" s="23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pans="1:36" x14ac:dyDescent="0.25">
      <c r="A51" s="11"/>
      <c r="B51" s="11"/>
      <c r="C51" s="11"/>
      <c r="D51" s="23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pans="1:36" x14ac:dyDescent="0.25">
      <c r="A52" s="11"/>
      <c r="B52" s="11"/>
      <c r="C52" s="11"/>
      <c r="D52" s="23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36" x14ac:dyDescent="0.25">
      <c r="A53" s="11"/>
      <c r="B53" s="11"/>
      <c r="C53" s="11"/>
      <c r="D53" s="23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pans="1:36" x14ac:dyDescent="0.25">
      <c r="A54" s="11"/>
      <c r="B54" s="11"/>
      <c r="C54" s="11"/>
      <c r="D54" s="23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pans="1:36" x14ac:dyDescent="0.25">
      <c r="A55" s="11"/>
      <c r="B55" s="11"/>
      <c r="C55" s="11"/>
      <c r="D55" s="23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</row>
    <row r="56" spans="1:36" x14ac:dyDescent="0.25">
      <c r="A56" s="11"/>
      <c r="B56" s="11"/>
      <c r="C56" s="11"/>
      <c r="D56" s="23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</row>
    <row r="57" spans="1:36" x14ac:dyDescent="0.25">
      <c r="A57" s="11"/>
      <c r="B57" s="11"/>
      <c r="C57" s="11"/>
      <c r="D57" s="23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</row>
    <row r="58" spans="1:36" x14ac:dyDescent="0.25">
      <c r="A58" s="11"/>
      <c r="B58" s="11"/>
      <c r="C58" s="11"/>
      <c r="D58" s="23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</row>
    <row r="59" spans="1:36" x14ac:dyDescent="0.25">
      <c r="A59" s="11"/>
      <c r="B59" s="11"/>
      <c r="C59" s="11"/>
      <c r="D59" s="23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</row>
    <row r="60" spans="1:36" x14ac:dyDescent="0.25">
      <c r="A60" s="11"/>
      <c r="B60" s="11"/>
      <c r="C60" s="11"/>
      <c r="D60" s="23"/>
      <c r="E60" s="11"/>
      <c r="F60" s="11"/>
      <c r="G60" s="11"/>
      <c r="H60" s="11"/>
    </row>
    <row r="61" spans="1:36" x14ac:dyDescent="0.25">
      <c r="A61" s="11"/>
      <c r="B61" s="11"/>
      <c r="C61" s="11"/>
      <c r="D61" s="23"/>
      <c r="E61" s="11"/>
      <c r="F61" s="11"/>
      <c r="G61" s="11"/>
      <c r="H61" s="11"/>
    </row>
    <row r="62" spans="1:36" x14ac:dyDescent="0.25">
      <c r="A62" s="11"/>
      <c r="B62" s="11"/>
      <c r="C62" s="11"/>
      <c r="D62" s="23"/>
      <c r="E62" s="11"/>
      <c r="F62" s="11"/>
      <c r="G62" s="11"/>
      <c r="H62" s="11"/>
    </row>
    <row r="63" spans="1:36" x14ac:dyDescent="0.25">
      <c r="A63" s="11"/>
      <c r="B63" s="11"/>
      <c r="C63" s="11"/>
      <c r="D63" s="23"/>
      <c r="E63" s="11"/>
      <c r="F63" s="11"/>
      <c r="G63" s="11"/>
      <c r="H63" s="11"/>
    </row>
    <row r="64" spans="1:36" x14ac:dyDescent="0.25">
      <c r="A64" s="11"/>
      <c r="B64" s="11"/>
      <c r="C64" s="11"/>
      <c r="D64" s="23"/>
      <c r="E64" s="11"/>
      <c r="F64" s="11"/>
      <c r="G64" s="11"/>
      <c r="H64" s="11"/>
    </row>
    <row r="65" spans="1:8" x14ac:dyDescent="0.25">
      <c r="A65" s="11"/>
      <c r="B65" s="11"/>
      <c r="C65" s="11"/>
      <c r="D65" s="23"/>
      <c r="E65" s="11"/>
      <c r="F65" s="11"/>
      <c r="G65" s="11"/>
      <c r="H65" s="11"/>
    </row>
    <row r="66" spans="1:8" x14ac:dyDescent="0.25">
      <c r="A66" s="11"/>
      <c r="B66" s="11"/>
      <c r="C66" s="11"/>
      <c r="D66" s="23"/>
      <c r="E66" s="11"/>
      <c r="F66" s="11"/>
      <c r="G66" s="11"/>
      <c r="H66" s="11"/>
    </row>
    <row r="67" spans="1:8" x14ac:dyDescent="0.25">
      <c r="A67" s="11"/>
      <c r="B67" s="11"/>
      <c r="C67" s="11"/>
      <c r="D67" s="23"/>
      <c r="E67" s="11"/>
      <c r="F67" s="11"/>
      <c r="G67" s="11"/>
      <c r="H67" s="11"/>
    </row>
    <row r="68" spans="1:8" x14ac:dyDescent="0.25">
      <c r="A68" s="11"/>
      <c r="B68" s="11"/>
      <c r="C68" s="11"/>
      <c r="D68" s="23"/>
      <c r="E68" s="11"/>
      <c r="F68" s="11"/>
      <c r="G68" s="11"/>
      <c r="H68" s="11"/>
    </row>
    <row r="69" spans="1:8" x14ac:dyDescent="0.25">
      <c r="A69" s="11"/>
      <c r="B69" s="11"/>
      <c r="C69" s="11"/>
      <c r="D69" s="23"/>
      <c r="E69" s="11"/>
      <c r="F69" s="11"/>
      <c r="G69" s="11"/>
      <c r="H69" s="11"/>
    </row>
    <row r="70" spans="1:8" x14ac:dyDescent="0.25">
      <c r="A70" s="11"/>
      <c r="B70" s="11"/>
      <c r="C70" s="11"/>
      <c r="D70" s="23"/>
      <c r="E70" s="11"/>
      <c r="F70" s="11"/>
      <c r="G70" s="11"/>
      <c r="H70" s="11"/>
    </row>
    <row r="71" spans="1:8" x14ac:dyDescent="0.25">
      <c r="A71" s="11"/>
      <c r="B71" s="11"/>
      <c r="C71" s="11"/>
      <c r="D71" s="23"/>
      <c r="E71" s="11"/>
      <c r="F71" s="11"/>
      <c r="G71" s="11"/>
      <c r="H71" s="11"/>
    </row>
    <row r="72" spans="1:8" x14ac:dyDescent="0.25">
      <c r="A72" s="11"/>
      <c r="B72" s="11"/>
      <c r="C72" s="11"/>
      <c r="D72" s="23"/>
      <c r="E72" s="11"/>
      <c r="F72" s="11"/>
      <c r="G72" s="11"/>
      <c r="H72" s="11"/>
    </row>
    <row r="73" spans="1:8" x14ac:dyDescent="0.25">
      <c r="A73" s="11"/>
      <c r="B73" s="11"/>
      <c r="C73" s="11"/>
      <c r="D73" s="23"/>
      <c r="E73" s="11"/>
      <c r="F73" s="11"/>
      <c r="G73" s="11"/>
      <c r="H73" s="11"/>
    </row>
    <row r="74" spans="1:8" x14ac:dyDescent="0.25">
      <c r="A74" s="11"/>
      <c r="B74" s="11"/>
      <c r="C74" s="11"/>
      <c r="D74" s="23"/>
      <c r="E74" s="11"/>
      <c r="F74" s="11"/>
      <c r="G74" s="11"/>
      <c r="H74" s="11"/>
    </row>
    <row r="75" spans="1:8" x14ac:dyDescent="0.25">
      <c r="A75" s="11"/>
      <c r="B75" s="11"/>
      <c r="C75" s="11"/>
      <c r="D75" s="23"/>
      <c r="E75" s="11"/>
      <c r="F75" s="11"/>
      <c r="G75" s="11"/>
      <c r="H75" s="11"/>
    </row>
    <row r="76" spans="1:8" x14ac:dyDescent="0.25">
      <c r="A76" s="11"/>
      <c r="B76" s="11"/>
      <c r="C76" s="11"/>
      <c r="D76" s="23"/>
      <c r="E76" s="11"/>
      <c r="F76" s="11"/>
      <c r="G76" s="11"/>
      <c r="H76" s="11"/>
    </row>
    <row r="77" spans="1:8" x14ac:dyDescent="0.25">
      <c r="A77" s="11"/>
      <c r="B77" s="11"/>
      <c r="C77" s="11"/>
      <c r="D77" s="23"/>
      <c r="E77" s="11"/>
      <c r="F77" s="11"/>
      <c r="G77" s="11"/>
      <c r="H77" s="11"/>
    </row>
    <row r="78" spans="1:8" x14ac:dyDescent="0.25">
      <c r="A78" s="11"/>
      <c r="B78" s="11"/>
      <c r="C78" s="11"/>
      <c r="D78" s="23"/>
      <c r="E78" s="11"/>
      <c r="F78" s="11"/>
      <c r="G78" s="11"/>
      <c r="H78" s="11"/>
    </row>
    <row r="79" spans="1:8" x14ac:dyDescent="0.25">
      <c r="A79" s="11"/>
      <c r="B79" s="11"/>
      <c r="C79" s="11"/>
      <c r="D79" s="23"/>
      <c r="E79" s="11"/>
      <c r="F79" s="11"/>
      <c r="G79" s="11"/>
      <c r="H79" s="11"/>
    </row>
    <row r="80" spans="1:8" x14ac:dyDescent="0.25">
      <c r="A80" s="11"/>
      <c r="B80" s="11"/>
      <c r="C80" s="11"/>
      <c r="D80" s="23"/>
      <c r="E80" s="11"/>
      <c r="F80" s="11"/>
      <c r="G80" s="11"/>
      <c r="H80" s="11"/>
    </row>
    <row r="81" spans="1:8" x14ac:dyDescent="0.25">
      <c r="A81" s="11"/>
      <c r="B81" s="11"/>
      <c r="C81" s="11"/>
      <c r="D81" s="23"/>
      <c r="E81" s="11"/>
      <c r="F81" s="11"/>
      <c r="G81" s="11"/>
      <c r="H81" s="11"/>
    </row>
    <row r="82" spans="1:8" x14ac:dyDescent="0.25">
      <c r="A82" s="11"/>
      <c r="B82" s="11"/>
      <c r="C82" s="11"/>
      <c r="D82" s="23"/>
      <c r="E82" s="11"/>
      <c r="F82" s="11"/>
      <c r="G82" s="11"/>
      <c r="H82" s="11"/>
    </row>
    <row r="83" spans="1:8" x14ac:dyDescent="0.25">
      <c r="A83" s="11"/>
      <c r="B83" s="11"/>
      <c r="C83" s="11"/>
      <c r="D83" s="23"/>
      <c r="E83" s="11"/>
      <c r="F83" s="11"/>
      <c r="G83" s="11"/>
      <c r="H83" s="11"/>
    </row>
    <row r="84" spans="1:8" x14ac:dyDescent="0.25">
      <c r="A84" s="11"/>
      <c r="B84" s="11"/>
      <c r="C84" s="11"/>
      <c r="D84" s="23"/>
      <c r="E84" s="11"/>
      <c r="F84" s="11"/>
      <c r="G84" s="11"/>
      <c r="H84" s="11"/>
    </row>
    <row r="85" spans="1:8" x14ac:dyDescent="0.25">
      <c r="A85" s="11"/>
      <c r="B85" s="11"/>
      <c r="C85" s="11"/>
      <c r="D85" s="23"/>
      <c r="E85" s="11"/>
      <c r="F85" s="11"/>
      <c r="G85" s="11"/>
      <c r="H85" s="11"/>
    </row>
    <row r="86" spans="1:8" x14ac:dyDescent="0.25">
      <c r="A86" s="11"/>
      <c r="B86" s="11"/>
      <c r="C86" s="11"/>
      <c r="D86" s="23"/>
      <c r="E86" s="11"/>
      <c r="F86" s="11"/>
      <c r="G86" s="11"/>
      <c r="H86" s="11"/>
    </row>
    <row r="87" spans="1:8" x14ac:dyDescent="0.25">
      <c r="A87" s="11"/>
      <c r="B87" s="11"/>
      <c r="C87" s="11"/>
      <c r="D87" s="23"/>
      <c r="E87" s="11"/>
      <c r="F87" s="11"/>
      <c r="G87" s="11"/>
      <c r="H87" s="11"/>
    </row>
    <row r="88" spans="1:8" x14ac:dyDescent="0.25">
      <c r="A88" s="11"/>
      <c r="B88" s="11"/>
      <c r="C88" s="11"/>
      <c r="D88" s="23"/>
      <c r="E88" s="11"/>
      <c r="F88" s="11"/>
      <c r="G88" s="11"/>
      <c r="H88" s="11"/>
    </row>
    <row r="89" spans="1:8" x14ac:dyDescent="0.25">
      <c r="A89" s="11"/>
      <c r="B89" s="11"/>
      <c r="C89" s="11"/>
      <c r="D89" s="23"/>
      <c r="E89" s="11"/>
      <c r="F89" s="11"/>
      <c r="G89" s="11"/>
      <c r="H89" s="11"/>
    </row>
    <row r="90" spans="1:8" x14ac:dyDescent="0.25">
      <c r="A90" s="11"/>
      <c r="B90" s="11"/>
      <c r="C90" s="11"/>
      <c r="D90" s="23"/>
      <c r="E90" s="11"/>
      <c r="F90" s="11"/>
      <c r="G90" s="11"/>
      <c r="H90" s="11"/>
    </row>
    <row r="91" spans="1:8" x14ac:dyDescent="0.25">
      <c r="A91" s="11"/>
      <c r="B91" s="11"/>
      <c r="C91" s="11"/>
      <c r="D91" s="23"/>
      <c r="E91" s="11"/>
      <c r="F91" s="11"/>
      <c r="G91" s="11"/>
      <c r="H91" s="11"/>
    </row>
    <row r="92" spans="1:8" x14ac:dyDescent="0.25">
      <c r="A92" s="11"/>
      <c r="B92" s="11"/>
      <c r="C92" s="11"/>
      <c r="D92" s="23"/>
      <c r="E92" s="11"/>
      <c r="F92" s="11"/>
      <c r="G92" s="11"/>
      <c r="H92" s="11"/>
    </row>
    <row r="93" spans="1:8" x14ac:dyDescent="0.25">
      <c r="A93" s="11"/>
      <c r="B93" s="11"/>
      <c r="C93" s="11"/>
      <c r="D93" s="23"/>
      <c r="E93" s="11"/>
      <c r="F93" s="11"/>
      <c r="G93" s="11"/>
      <c r="H93" s="11"/>
    </row>
    <row r="94" spans="1:8" x14ac:dyDescent="0.25">
      <c r="A94" s="11"/>
      <c r="B94" s="11"/>
      <c r="C94" s="11"/>
      <c r="D94" s="23"/>
      <c r="E94" s="11"/>
      <c r="F94" s="11"/>
      <c r="G94" s="11"/>
      <c r="H94" s="11"/>
    </row>
    <row r="95" spans="1:8" x14ac:dyDescent="0.25">
      <c r="A95" s="11"/>
      <c r="B95" s="11"/>
      <c r="C95" s="11"/>
      <c r="D95" s="23"/>
      <c r="E95" s="11"/>
      <c r="F95" s="11"/>
      <c r="G95" s="11"/>
      <c r="H95" s="11"/>
    </row>
    <row r="96" spans="1:8" x14ac:dyDescent="0.25">
      <c r="A96" s="11"/>
      <c r="B96" s="11"/>
      <c r="C96" s="11"/>
      <c r="D96" s="23"/>
      <c r="E96" s="11"/>
      <c r="F96" s="11"/>
      <c r="G96" s="11"/>
      <c r="H96" s="11"/>
    </row>
    <row r="97" spans="1:8" x14ac:dyDescent="0.25">
      <c r="A97" s="11"/>
      <c r="B97" s="11"/>
      <c r="C97" s="11"/>
      <c r="D97" s="23"/>
      <c r="E97" s="11"/>
      <c r="F97" s="11"/>
      <c r="G97" s="11"/>
      <c r="H97" s="11"/>
    </row>
    <row r="98" spans="1:8" x14ac:dyDescent="0.25">
      <c r="A98" s="11"/>
      <c r="B98" s="11"/>
      <c r="C98" s="11"/>
      <c r="D98" s="23"/>
      <c r="E98" s="11"/>
      <c r="F98" s="11"/>
      <c r="G98" s="11"/>
      <c r="H98" s="11"/>
    </row>
    <row r="99" spans="1:8" x14ac:dyDescent="0.25">
      <c r="A99" s="11"/>
      <c r="B99" s="11"/>
      <c r="C99" s="11"/>
      <c r="D99" s="23"/>
      <c r="E99" s="11"/>
      <c r="F99" s="11"/>
      <c r="G99" s="11"/>
      <c r="H99" s="11"/>
    </row>
    <row r="100" spans="1:8" x14ac:dyDescent="0.25">
      <c r="A100" s="11"/>
      <c r="B100" s="11"/>
      <c r="C100" s="11"/>
      <c r="D100" s="23"/>
      <c r="E100" s="11"/>
      <c r="F100" s="11"/>
      <c r="G100" s="11"/>
      <c r="H100" s="11"/>
    </row>
    <row r="101" spans="1:8" x14ac:dyDescent="0.25">
      <c r="A101" s="11"/>
      <c r="B101" s="11"/>
      <c r="C101" s="11"/>
      <c r="D101" s="23"/>
      <c r="E101" s="11"/>
      <c r="F101" s="11"/>
      <c r="G101" s="11"/>
      <c r="H101" s="11"/>
    </row>
    <row r="102" spans="1:8" x14ac:dyDescent="0.25">
      <c r="A102" s="11"/>
      <c r="B102" s="11"/>
      <c r="C102" s="11"/>
      <c r="D102" s="23"/>
      <c r="E102" s="11"/>
      <c r="F102" s="11"/>
      <c r="G102" s="11"/>
      <c r="H102" s="11"/>
    </row>
    <row r="103" spans="1:8" x14ac:dyDescent="0.25">
      <c r="A103" s="11"/>
      <c r="B103" s="11"/>
      <c r="C103" s="11"/>
      <c r="D103" s="23"/>
      <c r="E103" s="11"/>
      <c r="F103" s="11"/>
      <c r="G103" s="11"/>
      <c r="H103" s="11"/>
    </row>
    <row r="104" spans="1:8" x14ac:dyDescent="0.25">
      <c r="A104" s="11"/>
      <c r="B104" s="11"/>
      <c r="C104" s="11"/>
      <c r="D104" s="23"/>
      <c r="E104" s="11"/>
      <c r="F104" s="11"/>
      <c r="G104" s="11"/>
      <c r="H104" s="11"/>
    </row>
    <row r="105" spans="1:8" x14ac:dyDescent="0.25">
      <c r="A105" s="11"/>
      <c r="B105" s="11"/>
      <c r="C105" s="11"/>
      <c r="D105" s="23"/>
      <c r="E105" s="11"/>
      <c r="F105" s="11"/>
      <c r="G105" s="11"/>
      <c r="H105" s="11"/>
    </row>
    <row r="106" spans="1:8" x14ac:dyDescent="0.25">
      <c r="A106" s="11"/>
      <c r="B106" s="11"/>
      <c r="C106" s="11"/>
      <c r="D106" s="23"/>
      <c r="E106" s="11"/>
      <c r="F106" s="11"/>
      <c r="G106" s="11"/>
      <c r="H106" s="11"/>
    </row>
    <row r="107" spans="1:8" x14ac:dyDescent="0.25">
      <c r="A107" s="11"/>
      <c r="B107" s="11"/>
      <c r="C107" s="11"/>
      <c r="D107" s="23"/>
      <c r="E107" s="11"/>
      <c r="F107" s="11"/>
      <c r="G107" s="11"/>
      <c r="H107" s="11"/>
    </row>
    <row r="108" spans="1:8" x14ac:dyDescent="0.25">
      <c r="A108" s="11"/>
      <c r="B108" s="11"/>
      <c r="C108" s="11"/>
      <c r="D108" s="23"/>
      <c r="E108" s="11"/>
      <c r="F108" s="11"/>
      <c r="G108" s="11"/>
      <c r="H108" s="11"/>
    </row>
    <row r="109" spans="1:8" x14ac:dyDescent="0.25">
      <c r="A109" s="11"/>
      <c r="B109" s="11"/>
      <c r="C109" s="11"/>
      <c r="D109" s="23"/>
      <c r="E109" s="11"/>
      <c r="F109" s="11"/>
      <c r="G109" s="11"/>
      <c r="H109" s="11"/>
    </row>
    <row r="110" spans="1:8" x14ac:dyDescent="0.25">
      <c r="A110" s="11"/>
      <c r="B110" s="11"/>
      <c r="C110" s="11"/>
      <c r="D110" s="23"/>
      <c r="E110" s="11"/>
      <c r="F110" s="11"/>
      <c r="G110" s="11"/>
      <c r="H110" s="11"/>
    </row>
    <row r="111" spans="1:8" x14ac:dyDescent="0.25">
      <c r="A111" s="11"/>
      <c r="B111" s="11"/>
      <c r="C111" s="11"/>
      <c r="D111" s="23"/>
      <c r="E111" s="11"/>
      <c r="F111" s="11"/>
      <c r="G111" s="11"/>
      <c r="H111" s="11"/>
    </row>
    <row r="112" spans="1:8" x14ac:dyDescent="0.25">
      <c r="A112" s="11"/>
      <c r="B112" s="11"/>
      <c r="C112" s="11"/>
      <c r="D112" s="23"/>
      <c r="E112" s="11"/>
      <c r="F112" s="11"/>
      <c r="G112" s="11"/>
      <c r="H112" s="11"/>
    </row>
    <row r="113" spans="1:8" x14ac:dyDescent="0.25">
      <c r="A113" s="11"/>
      <c r="B113" s="11"/>
      <c r="C113" s="11"/>
      <c r="D113" s="23"/>
      <c r="E113" s="11"/>
      <c r="F113" s="11"/>
      <c r="G113" s="11"/>
      <c r="H113" s="11"/>
    </row>
    <row r="114" spans="1:8" x14ac:dyDescent="0.25">
      <c r="A114" s="11"/>
      <c r="B114" s="11"/>
      <c r="C114" s="11"/>
      <c r="D114" s="23"/>
      <c r="E114" s="11"/>
      <c r="F114" s="11"/>
      <c r="G114" s="11"/>
      <c r="H114" s="11"/>
    </row>
    <row r="115" spans="1:8" x14ac:dyDescent="0.25">
      <c r="A115" s="11"/>
      <c r="B115" s="11"/>
      <c r="C115" s="11"/>
      <c r="D115" s="23"/>
      <c r="E115" s="11"/>
      <c r="F115" s="11"/>
      <c r="G115" s="11"/>
      <c r="H115" s="11"/>
    </row>
    <row r="116" spans="1:8" x14ac:dyDescent="0.25">
      <c r="A116" s="11"/>
      <c r="B116" s="11"/>
      <c r="C116" s="11"/>
      <c r="D116" s="23"/>
      <c r="E116" s="11"/>
      <c r="F116" s="11"/>
      <c r="G116" s="11"/>
      <c r="H116" s="11"/>
    </row>
    <row r="117" spans="1:8" x14ac:dyDescent="0.25">
      <c r="A117" s="11"/>
      <c r="B117" s="11"/>
      <c r="C117" s="11"/>
      <c r="D117" s="23"/>
      <c r="E117" s="11"/>
      <c r="F117" s="11"/>
      <c r="G117" s="11"/>
      <c r="H117" s="11"/>
    </row>
    <row r="118" spans="1:8" x14ac:dyDescent="0.25">
      <c r="A118" s="11"/>
      <c r="B118" s="11"/>
      <c r="C118" s="11"/>
      <c r="D118" s="23"/>
      <c r="E118" s="11"/>
      <c r="F118" s="11"/>
      <c r="G118" s="11"/>
      <c r="H118" s="11"/>
    </row>
    <row r="119" spans="1:8" x14ac:dyDescent="0.25">
      <c r="A119" s="11"/>
      <c r="B119" s="11"/>
      <c r="C119" s="11"/>
      <c r="D119" s="23"/>
      <c r="E119" s="11"/>
      <c r="F119" s="11"/>
      <c r="G119" s="11"/>
      <c r="H119" s="11"/>
    </row>
    <row r="120" spans="1:8" x14ac:dyDescent="0.25">
      <c r="A120" s="11"/>
      <c r="B120" s="11"/>
      <c r="C120" s="11"/>
      <c r="D120" s="23"/>
      <c r="E120" s="11"/>
      <c r="F120" s="11"/>
      <c r="G120" s="11"/>
      <c r="H120" s="11"/>
    </row>
    <row r="121" spans="1:8" x14ac:dyDescent="0.25">
      <c r="A121" s="11"/>
      <c r="B121" s="11"/>
      <c r="C121" s="11"/>
      <c r="D121" s="23"/>
      <c r="E121" s="11"/>
      <c r="F121" s="11"/>
      <c r="G121" s="11"/>
      <c r="H121" s="11"/>
    </row>
    <row r="122" spans="1:8" x14ac:dyDescent="0.25">
      <c r="A122" s="11"/>
      <c r="B122" s="11"/>
      <c r="C122" s="11"/>
      <c r="D122" s="23"/>
      <c r="E122" s="11"/>
      <c r="F122" s="11"/>
      <c r="G122" s="11"/>
      <c r="H122" s="11"/>
    </row>
    <row r="123" spans="1:8" x14ac:dyDescent="0.25">
      <c r="A123" s="11"/>
      <c r="B123" s="11"/>
      <c r="C123" s="11"/>
      <c r="D123" s="23"/>
      <c r="E123" s="11"/>
      <c r="F123" s="11"/>
      <c r="G123" s="11"/>
      <c r="H123" s="11"/>
    </row>
    <row r="124" spans="1:8" x14ac:dyDescent="0.25">
      <c r="A124" s="11"/>
      <c r="B124" s="11"/>
      <c r="C124" s="11"/>
      <c r="D124" s="23"/>
      <c r="E124" s="11"/>
      <c r="F124" s="11"/>
      <c r="G124" s="11"/>
      <c r="H124" s="11"/>
    </row>
    <row r="125" spans="1:8" x14ac:dyDescent="0.25">
      <c r="A125" s="11"/>
      <c r="B125" s="11"/>
      <c r="C125" s="11"/>
      <c r="D125" s="23"/>
      <c r="E125" s="11"/>
      <c r="F125" s="11"/>
      <c r="G125" s="11"/>
      <c r="H125" s="11"/>
    </row>
    <row r="126" spans="1:8" x14ac:dyDescent="0.25">
      <c r="A126" s="11"/>
      <c r="B126" s="11"/>
      <c r="C126" s="11"/>
      <c r="D126" s="23"/>
      <c r="E126" s="11"/>
      <c r="F126" s="11"/>
      <c r="G126" s="11"/>
      <c r="H126" s="11"/>
    </row>
    <row r="127" spans="1:8" x14ac:dyDescent="0.25">
      <c r="A127" s="11"/>
      <c r="B127" s="11"/>
      <c r="C127" s="11"/>
      <c r="D127" s="23"/>
      <c r="E127" s="11"/>
      <c r="F127" s="11"/>
      <c r="G127" s="11"/>
      <c r="H127" s="11"/>
    </row>
    <row r="128" spans="1:8" x14ac:dyDescent="0.25">
      <c r="A128" s="11"/>
      <c r="B128" s="11"/>
      <c r="C128" s="11"/>
      <c r="D128" s="23"/>
      <c r="E128" s="11"/>
      <c r="F128" s="11"/>
      <c r="G128" s="11"/>
      <c r="H128" s="11"/>
    </row>
    <row r="129" spans="1:8" x14ac:dyDescent="0.25">
      <c r="A129" s="11"/>
      <c r="B129" s="11"/>
      <c r="C129" s="11"/>
      <c r="D129" s="23"/>
      <c r="E129" s="11"/>
      <c r="F129" s="11"/>
      <c r="G129" s="11"/>
      <c r="H129" s="11"/>
    </row>
    <row r="130" spans="1:8" x14ac:dyDescent="0.25">
      <c r="A130" s="11"/>
      <c r="B130" s="11"/>
      <c r="C130" s="11"/>
      <c r="D130" s="23"/>
      <c r="E130" s="11"/>
      <c r="F130" s="11"/>
      <c r="G130" s="11"/>
      <c r="H130" s="11"/>
    </row>
    <row r="131" spans="1:8" x14ac:dyDescent="0.25">
      <c r="A131" s="11"/>
      <c r="B131" s="11"/>
      <c r="C131" s="11"/>
      <c r="D131" s="23"/>
      <c r="E131" s="11"/>
      <c r="F131" s="11"/>
      <c r="G131" s="11"/>
      <c r="H131" s="11"/>
    </row>
    <row r="132" spans="1:8" x14ac:dyDescent="0.25">
      <c r="A132" s="11"/>
      <c r="B132" s="11"/>
      <c r="C132" s="11"/>
      <c r="D132" s="23"/>
      <c r="E132" s="11"/>
      <c r="F132" s="11"/>
      <c r="G132" s="11"/>
      <c r="H132" s="11"/>
    </row>
    <row r="133" spans="1:8" x14ac:dyDescent="0.25">
      <c r="A133" s="11"/>
      <c r="B133" s="11"/>
      <c r="C133" s="11"/>
      <c r="D133" s="23"/>
      <c r="E133" s="11"/>
      <c r="F133" s="11"/>
      <c r="G133" s="11"/>
      <c r="H133" s="11"/>
    </row>
    <row r="134" spans="1:8" x14ac:dyDescent="0.25">
      <c r="A134" s="11"/>
      <c r="B134" s="11"/>
      <c r="C134" s="11"/>
      <c r="D134" s="23"/>
      <c r="E134" s="11"/>
      <c r="F134" s="11"/>
      <c r="G134" s="11"/>
      <c r="H134" s="11"/>
    </row>
    <row r="135" spans="1:8" x14ac:dyDescent="0.25">
      <c r="A135" s="11"/>
      <c r="B135" s="11"/>
      <c r="C135" s="11"/>
      <c r="D135" s="23"/>
      <c r="E135" s="11"/>
      <c r="F135" s="11"/>
      <c r="G135" s="11"/>
      <c r="H135" s="11"/>
    </row>
    <row r="136" spans="1:8" x14ac:dyDescent="0.25">
      <c r="A136" s="11"/>
      <c r="B136" s="11"/>
      <c r="C136" s="11"/>
      <c r="D136" s="23"/>
      <c r="E136" s="11"/>
      <c r="F136" s="11"/>
      <c r="G136" s="11"/>
      <c r="H136" s="11"/>
    </row>
    <row r="137" spans="1:8" x14ac:dyDescent="0.25">
      <c r="A137" s="11"/>
      <c r="B137" s="11"/>
      <c r="C137" s="11"/>
      <c r="D137" s="23"/>
      <c r="E137" s="11"/>
      <c r="F137" s="11"/>
      <c r="G137" s="11"/>
      <c r="H137" s="11"/>
    </row>
    <row r="138" spans="1:8" x14ac:dyDescent="0.25">
      <c r="A138" s="11"/>
      <c r="B138" s="11"/>
      <c r="C138" s="11"/>
      <c r="D138" s="23"/>
      <c r="E138" s="11"/>
      <c r="F138" s="11"/>
      <c r="G138" s="11"/>
      <c r="H138" s="11"/>
    </row>
    <row r="139" spans="1:8" x14ac:dyDescent="0.25">
      <c r="A139" s="11"/>
      <c r="B139" s="11"/>
      <c r="C139" s="11"/>
      <c r="D139" s="23"/>
      <c r="E139" s="11"/>
      <c r="F139" s="11"/>
      <c r="G139" s="11"/>
      <c r="H139" s="11"/>
    </row>
    <row r="140" spans="1:8" x14ac:dyDescent="0.25">
      <c r="A140" s="11"/>
      <c r="B140" s="11"/>
      <c r="C140" s="11"/>
      <c r="D140" s="23"/>
      <c r="E140" s="11"/>
      <c r="F140" s="11"/>
      <c r="G140" s="11"/>
      <c r="H140" s="11"/>
    </row>
    <row r="141" spans="1:8" x14ac:dyDescent="0.25">
      <c r="A141" s="11"/>
      <c r="B141" s="11"/>
      <c r="C141" s="11"/>
      <c r="D141" s="23"/>
      <c r="E141" s="11"/>
      <c r="F141" s="11"/>
      <c r="G141" s="11"/>
      <c r="H141" s="11"/>
    </row>
    <row r="142" spans="1:8" x14ac:dyDescent="0.25">
      <c r="A142" s="11"/>
      <c r="B142" s="11"/>
      <c r="C142" s="11"/>
      <c r="D142" s="23"/>
      <c r="E142" s="11"/>
      <c r="F142" s="11"/>
      <c r="G142" s="11"/>
      <c r="H142" s="11"/>
    </row>
    <row r="143" spans="1:8" x14ac:dyDescent="0.25">
      <c r="A143" s="11"/>
      <c r="B143" s="11"/>
      <c r="C143" s="11"/>
      <c r="D143" s="23"/>
      <c r="E143" s="11"/>
      <c r="F143" s="11"/>
      <c r="G143" s="11"/>
      <c r="H143" s="11"/>
    </row>
    <row r="144" spans="1:8" x14ac:dyDescent="0.25">
      <c r="A144" s="11"/>
      <c r="B144" s="11"/>
      <c r="C144" s="11"/>
      <c r="D144" s="23"/>
      <c r="E144" s="11"/>
      <c r="F144" s="11"/>
      <c r="G144" s="11"/>
      <c r="H144" s="11"/>
    </row>
    <row r="145" spans="1:8" x14ac:dyDescent="0.25">
      <c r="A145" s="11"/>
      <c r="B145" s="11"/>
      <c r="C145" s="11"/>
      <c r="D145" s="23"/>
      <c r="E145" s="11"/>
      <c r="F145" s="11"/>
      <c r="G145" s="11"/>
      <c r="H145" s="11"/>
    </row>
    <row r="146" spans="1:8" x14ac:dyDescent="0.25">
      <c r="A146" s="11"/>
      <c r="B146" s="11"/>
      <c r="C146" s="11"/>
      <c r="D146" s="23"/>
      <c r="E146" s="11"/>
      <c r="F146" s="11"/>
      <c r="G146" s="11"/>
      <c r="H146" s="11"/>
    </row>
    <row r="147" spans="1:8" x14ac:dyDescent="0.25">
      <c r="A147" s="11"/>
      <c r="B147" s="11"/>
      <c r="C147" s="11"/>
      <c r="D147" s="23"/>
      <c r="E147" s="11"/>
      <c r="F147" s="11"/>
      <c r="G147" s="11"/>
      <c r="H147" s="11"/>
    </row>
    <row r="148" spans="1:8" x14ac:dyDescent="0.25">
      <c r="A148" s="11"/>
      <c r="B148" s="11"/>
      <c r="C148" s="11"/>
      <c r="D148" s="23"/>
      <c r="E148" s="11"/>
      <c r="F148" s="11"/>
      <c r="G148" s="11"/>
      <c r="H148" s="11"/>
    </row>
    <row r="149" spans="1:8" x14ac:dyDescent="0.25">
      <c r="A149" s="11"/>
      <c r="B149" s="11"/>
      <c r="C149" s="11"/>
      <c r="D149" s="23"/>
      <c r="E149" s="11"/>
      <c r="F149" s="11"/>
      <c r="G149" s="11"/>
      <c r="H149" s="11"/>
    </row>
    <row r="150" spans="1:8" x14ac:dyDescent="0.25">
      <c r="A150" s="11"/>
      <c r="B150" s="11"/>
      <c r="C150" s="11"/>
      <c r="D150" s="23"/>
      <c r="E150" s="11"/>
      <c r="F150" s="11"/>
      <c r="G150" s="11"/>
      <c r="H150" s="11"/>
    </row>
    <row r="151" spans="1:8" x14ac:dyDescent="0.25">
      <c r="A151" s="11"/>
      <c r="B151" s="11"/>
      <c r="C151" s="11"/>
      <c r="D151" s="23"/>
      <c r="E151" s="11"/>
      <c r="F151" s="11"/>
      <c r="G151" s="11"/>
      <c r="H151" s="11"/>
    </row>
    <row r="152" spans="1:8" x14ac:dyDescent="0.25">
      <c r="A152" s="11"/>
      <c r="B152" s="11"/>
      <c r="C152" s="11"/>
      <c r="D152" s="23"/>
      <c r="E152" s="11"/>
      <c r="F152" s="11"/>
      <c r="G152" s="11"/>
      <c r="H152" s="11"/>
    </row>
    <row r="153" spans="1:8" x14ac:dyDescent="0.25">
      <c r="A153" s="11"/>
      <c r="B153" s="11"/>
      <c r="C153" s="11"/>
      <c r="D153" s="23"/>
      <c r="E153" s="11"/>
      <c r="F153" s="11"/>
      <c r="G153" s="11"/>
      <c r="H153" s="11"/>
    </row>
    <row r="154" spans="1:8" x14ac:dyDescent="0.25">
      <c r="A154" s="11"/>
      <c r="B154" s="11"/>
      <c r="C154" s="11"/>
      <c r="D154" s="23"/>
      <c r="E154" s="11"/>
      <c r="F154" s="11"/>
      <c r="G154" s="11"/>
      <c r="H154" s="11"/>
    </row>
    <row r="155" spans="1:8" x14ac:dyDescent="0.25">
      <c r="A155" s="11"/>
      <c r="B155" s="11"/>
      <c r="C155" s="11"/>
      <c r="D155" s="23"/>
      <c r="E155" s="11"/>
      <c r="F155" s="11"/>
      <c r="G155" s="11"/>
      <c r="H155" s="11"/>
    </row>
    <row r="156" spans="1:8" x14ac:dyDescent="0.25">
      <c r="A156" s="11"/>
      <c r="B156" s="11"/>
      <c r="C156" s="11"/>
      <c r="D156" s="23"/>
      <c r="E156" s="11"/>
      <c r="F156" s="11"/>
      <c r="G156" s="11"/>
      <c r="H156" s="11"/>
    </row>
    <row r="157" spans="1:8" x14ac:dyDescent="0.25">
      <c r="A157" s="11"/>
      <c r="B157" s="11"/>
      <c r="C157" s="11"/>
      <c r="D157" s="23"/>
      <c r="E157" s="11"/>
      <c r="F157" s="11"/>
      <c r="G157" s="11"/>
      <c r="H157" s="11"/>
    </row>
    <row r="158" spans="1:8" x14ac:dyDescent="0.25">
      <c r="A158" s="11"/>
      <c r="B158" s="11"/>
      <c r="C158" s="11"/>
      <c r="D158" s="23"/>
      <c r="E158" s="11"/>
      <c r="F158" s="11"/>
      <c r="G158" s="11"/>
      <c r="H158" s="11"/>
    </row>
    <row r="159" spans="1:8" x14ac:dyDescent="0.25">
      <c r="A159" s="11"/>
      <c r="B159" s="11"/>
      <c r="C159" s="11"/>
      <c r="D159" s="23"/>
      <c r="E159" s="11"/>
      <c r="F159" s="11"/>
      <c r="G159" s="11"/>
      <c r="H159" s="11"/>
    </row>
    <row r="160" spans="1:8" x14ac:dyDescent="0.25">
      <c r="A160" s="11"/>
      <c r="B160" s="11"/>
      <c r="C160" s="11"/>
      <c r="D160" s="23"/>
      <c r="E160" s="11"/>
      <c r="F160" s="11"/>
      <c r="G160" s="11"/>
      <c r="H160" s="11"/>
    </row>
    <row r="161" spans="1:8" x14ac:dyDescent="0.25">
      <c r="A161" s="11"/>
      <c r="B161" s="11"/>
      <c r="C161" s="11"/>
      <c r="D161" s="23"/>
      <c r="E161" s="11"/>
      <c r="F161" s="11"/>
      <c r="G161" s="11"/>
      <c r="H161" s="11"/>
    </row>
    <row r="162" spans="1:8" x14ac:dyDescent="0.25">
      <c r="A162" s="11"/>
      <c r="B162" s="11"/>
      <c r="C162" s="11"/>
      <c r="D162" s="23"/>
      <c r="E162" s="11"/>
      <c r="F162" s="11"/>
      <c r="G162" s="11"/>
      <c r="H162" s="11"/>
    </row>
    <row r="163" spans="1:8" x14ac:dyDescent="0.25">
      <c r="A163" s="11"/>
      <c r="B163" s="11"/>
      <c r="C163" s="11"/>
      <c r="D163" s="23"/>
      <c r="E163" s="11"/>
      <c r="F163" s="11"/>
      <c r="G163" s="11"/>
      <c r="H163" s="11"/>
    </row>
    <row r="164" spans="1:8" x14ac:dyDescent="0.25">
      <c r="A164" s="11"/>
      <c r="B164" s="11"/>
      <c r="C164" s="11"/>
      <c r="D164" s="23"/>
      <c r="E164" s="11"/>
      <c r="F164" s="11"/>
      <c r="G164" s="11"/>
      <c r="H164" s="11"/>
    </row>
    <row r="165" spans="1:8" x14ac:dyDescent="0.25">
      <c r="A165" s="11"/>
      <c r="B165" s="11"/>
      <c r="C165" s="11"/>
      <c r="D165" s="23"/>
      <c r="E165" s="11"/>
      <c r="F165" s="11"/>
      <c r="G165" s="11"/>
      <c r="H165" s="11"/>
    </row>
  </sheetData>
  <mergeCells count="7">
    <mergeCell ref="B32:C32"/>
    <mergeCell ref="E32:G32"/>
    <mergeCell ref="A3:G3"/>
    <mergeCell ref="A4:G4"/>
    <mergeCell ref="A5:G5"/>
    <mergeCell ref="B31:C31"/>
    <mergeCell ref="E31:G31"/>
  </mergeCells>
  <pageMargins left="0.70866141732283472" right="0.70866141732283472" top="0.74803149606299213" bottom="0.74803149606299213" header="0.31496062992125984" footer="0.31496062992125984"/>
  <pageSetup scale="50" fitToWidth="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67D4B-4DAE-438D-95E6-B3A4ED00FF7A}">
  <sheetPr>
    <pageSetUpPr fitToPage="1"/>
  </sheetPr>
  <dimension ref="B2:D30"/>
  <sheetViews>
    <sheetView showGridLines="0" tabSelected="1" workbookViewId="0">
      <selection activeCell="C30" sqref="C30"/>
    </sheetView>
  </sheetViews>
  <sheetFormatPr baseColWidth="10" defaultColWidth="11.42578125" defaultRowHeight="15" x14ac:dyDescent="0.25"/>
  <cols>
    <col min="1" max="1" width="11.42578125" style="12"/>
    <col min="2" max="2" width="61.140625" style="12" customWidth="1"/>
    <col min="3" max="3" width="42.85546875" style="12" customWidth="1"/>
    <col min="4" max="16384" width="11.42578125" style="12"/>
  </cols>
  <sheetData>
    <row r="2" spans="2:3" x14ac:dyDescent="0.25">
      <c r="B2" s="53" t="s">
        <v>0</v>
      </c>
      <c r="C2" s="53"/>
    </row>
    <row r="3" spans="2:3" x14ac:dyDescent="0.25">
      <c r="B3" s="53" t="s">
        <v>2234</v>
      </c>
      <c r="C3" s="53"/>
    </row>
    <row r="4" spans="2:3" x14ac:dyDescent="0.25">
      <c r="B4" s="53" t="s">
        <v>2440</v>
      </c>
      <c r="C4" s="53"/>
    </row>
    <row r="8" spans="2:3" x14ac:dyDescent="0.25">
      <c r="B8" s="18" t="s">
        <v>1761</v>
      </c>
      <c r="C8" s="19">
        <f>+' COCINA'!G84</f>
        <v>1091573.747365</v>
      </c>
    </row>
    <row r="9" spans="2:3" x14ac:dyDescent="0.25">
      <c r="B9" s="17" t="s">
        <v>1752</v>
      </c>
      <c r="C9" s="19">
        <f>+DECORACION!G39</f>
        <v>249671.5</v>
      </c>
    </row>
    <row r="10" spans="2:3" x14ac:dyDescent="0.25">
      <c r="B10" s="18" t="s">
        <v>1759</v>
      </c>
      <c r="C10" s="19">
        <f>+ESCOLARES!G207</f>
        <v>1357169.7179560002</v>
      </c>
    </row>
    <row r="11" spans="2:3" x14ac:dyDescent="0.25">
      <c r="B11" s="18" t="s">
        <v>181</v>
      </c>
      <c r="C11" s="19">
        <f>+FERRETERIA!G283</f>
        <v>2152888.3495999989</v>
      </c>
    </row>
    <row r="12" spans="2:3" x14ac:dyDescent="0.25">
      <c r="B12" s="17" t="s">
        <v>1753</v>
      </c>
      <c r="C12" s="19">
        <f>+IMPRESOS!G24</f>
        <v>377717.69</v>
      </c>
    </row>
    <row r="13" spans="2:3" x14ac:dyDescent="0.25">
      <c r="B13" s="18" t="s">
        <v>1758</v>
      </c>
      <c r="C13" s="19">
        <f>+JUGUETES!G73</f>
        <v>420991.03</v>
      </c>
    </row>
    <row r="14" spans="2:3" x14ac:dyDescent="0.25">
      <c r="B14" s="18" t="s">
        <v>1760</v>
      </c>
      <c r="C14" s="19">
        <f>+LIMPIEZA!G98</f>
        <v>2063196.5461309995</v>
      </c>
    </row>
    <row r="15" spans="2:3" x14ac:dyDescent="0.25">
      <c r="B15" s="17" t="s">
        <v>1756</v>
      </c>
      <c r="C15" s="19">
        <f>+ODONTOPEDIATRIA!G177</f>
        <v>2308351.25</v>
      </c>
    </row>
    <row r="16" spans="2:3" x14ac:dyDescent="0.25">
      <c r="B16" s="18" t="s">
        <v>180</v>
      </c>
      <c r="C16" s="19">
        <f>+OFICINA!G157</f>
        <v>2591685.0312880003</v>
      </c>
    </row>
    <row r="17" spans="2:4" x14ac:dyDescent="0.25">
      <c r="B17" s="17" t="s">
        <v>1757</v>
      </c>
      <c r="C17" s="19">
        <f>+SUPERMERCADO!G69</f>
        <v>859565.70514200011</v>
      </c>
    </row>
    <row r="18" spans="2:4" x14ac:dyDescent="0.25">
      <c r="B18" s="17" t="s">
        <v>1754</v>
      </c>
      <c r="C18" s="19">
        <f>+TECNOLOGIA!G26</f>
        <v>1688685.68</v>
      </c>
    </row>
    <row r="19" spans="2:4" x14ac:dyDescent="0.25">
      <c r="B19" s="18" t="s">
        <v>2235</v>
      </c>
      <c r="C19" s="19">
        <f>+TERAPIA!G118</f>
        <v>1689537.5899999999</v>
      </c>
    </row>
    <row r="20" spans="2:4" x14ac:dyDescent="0.25">
      <c r="B20" s="17" t="s">
        <v>1755</v>
      </c>
      <c r="C20" s="14">
        <f>+'PRUEBAS PSICOMETRICAS'!G25</f>
        <v>760925.6</v>
      </c>
    </row>
    <row r="21" spans="2:4" x14ac:dyDescent="0.25">
      <c r="B21" s="15" t="s">
        <v>182</v>
      </c>
      <c r="C21" s="16">
        <f>SUM(C8:C20)</f>
        <v>17611959.437481999</v>
      </c>
    </row>
    <row r="22" spans="2:4" x14ac:dyDescent="0.25">
      <c r="C22" s="42"/>
    </row>
    <row r="23" spans="2:4" x14ac:dyDescent="0.25">
      <c r="C23" s="37">
        <f>+C21-[1]Marzo!$E$1271</f>
        <v>-274242.80000000447</v>
      </c>
    </row>
    <row r="24" spans="2:4" x14ac:dyDescent="0.25">
      <c r="C24" s="37">
        <v>114000</v>
      </c>
      <c r="D24" s="12" t="s">
        <v>2568</v>
      </c>
    </row>
    <row r="25" spans="2:4" x14ac:dyDescent="0.25">
      <c r="C25" s="37">
        <v>16842.8</v>
      </c>
      <c r="D25" s="12" t="s">
        <v>2567</v>
      </c>
    </row>
    <row r="26" spans="2:4" x14ac:dyDescent="0.25">
      <c r="C26" s="37">
        <v>96600</v>
      </c>
      <c r="D26" s="12" t="s">
        <v>2566</v>
      </c>
    </row>
    <row r="27" spans="2:4" x14ac:dyDescent="0.25">
      <c r="C27" s="37">
        <v>46800</v>
      </c>
      <c r="D27" s="12" t="s">
        <v>2565</v>
      </c>
    </row>
    <row r="28" spans="2:4" x14ac:dyDescent="0.25">
      <c r="C28" s="37"/>
    </row>
    <row r="29" spans="2:4" x14ac:dyDescent="0.25">
      <c r="C29" s="37"/>
    </row>
    <row r="30" spans="2:4" x14ac:dyDescent="0.25">
      <c r="C30" s="37">
        <f>SUM(C23:C29)</f>
        <v>-4.4819898903369904E-9</v>
      </c>
    </row>
  </sheetData>
  <mergeCells count="3">
    <mergeCell ref="B2:C2"/>
    <mergeCell ref="B3:C3"/>
    <mergeCell ref="B4:C4"/>
  </mergeCells>
  <pageMargins left="0.70866141732283472" right="0.70866141732283472" top="0.74803149606299213" bottom="0.74803149606299213" header="0.31496062992125984" footer="0.31496062992125984"/>
  <pageSetup scale="86" orientation="portrait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33EB-6D07-4C14-95AD-85CDF53C0FB1}">
  <dimension ref="A1:AS179"/>
  <sheetViews>
    <sheetView workbookViewId="0">
      <selection activeCell="A15" sqref="A15"/>
    </sheetView>
  </sheetViews>
  <sheetFormatPr baseColWidth="10" defaultColWidth="11.42578125" defaultRowHeight="15" x14ac:dyDescent="0.25"/>
  <cols>
    <col min="1" max="1" width="18" style="12" customWidth="1"/>
    <col min="2" max="2" width="15.5703125" style="12" customWidth="1"/>
    <col min="3" max="3" width="21.28515625" style="12" customWidth="1"/>
    <col min="4" max="4" width="46.140625" style="24" customWidth="1"/>
    <col min="5" max="5" width="15" style="12" customWidth="1"/>
    <col min="6" max="6" width="11.42578125" style="12"/>
    <col min="7" max="7" width="25.42578125" style="12" customWidth="1"/>
    <col min="8" max="16384" width="11.42578125" style="12"/>
  </cols>
  <sheetData>
    <row r="1" spans="1:45" x14ac:dyDescent="0.25">
      <c r="A1" s="3"/>
      <c r="B1" s="3"/>
      <c r="C1" s="3"/>
      <c r="D1" s="21"/>
      <c r="E1" s="3"/>
      <c r="F1" s="3"/>
      <c r="G1" s="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x14ac:dyDescent="0.25">
      <c r="A2" s="3"/>
      <c r="B2" s="3"/>
      <c r="C2" s="3"/>
      <c r="D2" s="21"/>
      <c r="E2" s="3"/>
      <c r="F2" s="3"/>
      <c r="G2" s="3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5" ht="15" customHeight="1" x14ac:dyDescent="0.25">
      <c r="A3" s="50" t="s">
        <v>0</v>
      </c>
      <c r="B3" s="50"/>
      <c r="C3" s="50"/>
      <c r="D3" s="50"/>
      <c r="E3" s="50"/>
      <c r="F3" s="50"/>
      <c r="G3" s="5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ht="15" customHeight="1" x14ac:dyDescent="0.25">
      <c r="A4" s="50" t="s">
        <v>1740</v>
      </c>
      <c r="B4" s="50"/>
      <c r="C4" s="50"/>
      <c r="D4" s="50"/>
      <c r="E4" s="50"/>
      <c r="F4" s="50"/>
      <c r="G4" s="5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ht="15" customHeight="1" x14ac:dyDescent="0.25">
      <c r="A5" s="50" t="s">
        <v>2440</v>
      </c>
      <c r="B5" s="50"/>
      <c r="C5" s="50"/>
      <c r="D5" s="50"/>
      <c r="E5" s="50"/>
      <c r="F5" s="50"/>
      <c r="G5" s="5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</row>
    <row r="6" spans="1:45" x14ac:dyDescent="0.25">
      <c r="A6" s="3"/>
      <c r="B6" s="3"/>
      <c r="C6" s="3"/>
      <c r="D6" s="21"/>
      <c r="E6" s="3"/>
      <c r="F6" s="3"/>
      <c r="G6" s="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45" x14ac:dyDescent="0.25">
      <c r="A7" s="3"/>
      <c r="B7" s="3"/>
      <c r="C7" s="3"/>
      <c r="D7" s="21"/>
      <c r="E7" s="3"/>
      <c r="F7" s="3"/>
      <c r="G7" s="3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2" t="s">
        <v>183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45" ht="17.25" customHeight="1" x14ac:dyDescent="0.25">
      <c r="A9" s="43">
        <v>45673</v>
      </c>
      <c r="B9" s="43">
        <v>45673</v>
      </c>
      <c r="C9" s="44" t="s">
        <v>2243</v>
      </c>
      <c r="D9" s="28" t="s">
        <v>2245</v>
      </c>
      <c r="E9" s="27">
        <v>2</v>
      </c>
      <c r="F9" s="29">
        <v>4547</v>
      </c>
      <c r="G9" s="25">
        <f>+E9*F9</f>
        <v>9094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45" ht="17.25" customHeight="1" x14ac:dyDescent="0.25">
      <c r="A10" s="43">
        <v>45455</v>
      </c>
      <c r="B10" s="43">
        <v>45455</v>
      </c>
      <c r="C10" s="44" t="s">
        <v>1741</v>
      </c>
      <c r="D10" s="28" t="s">
        <v>1786</v>
      </c>
      <c r="E10" s="27">
        <v>5</v>
      </c>
      <c r="F10" s="29">
        <v>262.5</v>
      </c>
      <c r="G10" s="25">
        <f t="shared" ref="G10:G38" si="0">+E10*F10</f>
        <v>1312.5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45" ht="17.25" customHeight="1" x14ac:dyDescent="0.25">
      <c r="A11" s="43">
        <v>45455</v>
      </c>
      <c r="B11" s="43">
        <v>45455</v>
      </c>
      <c r="C11" s="44" t="s">
        <v>1742</v>
      </c>
      <c r="D11" s="28" t="s">
        <v>1787</v>
      </c>
      <c r="E11" s="27">
        <v>5</v>
      </c>
      <c r="F11" s="29">
        <v>262.5</v>
      </c>
      <c r="G11" s="25">
        <f t="shared" si="0"/>
        <v>1312.5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45" ht="17.25" customHeight="1" x14ac:dyDescent="0.25">
      <c r="A12" s="43">
        <v>45455</v>
      </c>
      <c r="B12" s="43">
        <v>45455</v>
      </c>
      <c r="C12" s="44" t="s">
        <v>1743</v>
      </c>
      <c r="D12" s="28" t="s">
        <v>1788</v>
      </c>
      <c r="E12" s="27">
        <v>4</v>
      </c>
      <c r="F12" s="29">
        <v>262.5</v>
      </c>
      <c r="G12" s="25">
        <f t="shared" si="0"/>
        <v>1050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45" ht="17.25" customHeight="1" x14ac:dyDescent="0.25">
      <c r="A13" s="43">
        <v>45455</v>
      </c>
      <c r="B13" s="43">
        <v>45455</v>
      </c>
      <c r="C13" s="44" t="s">
        <v>1744</v>
      </c>
      <c r="D13" s="28" t="s">
        <v>1789</v>
      </c>
      <c r="E13" s="27">
        <v>7</v>
      </c>
      <c r="F13" s="29">
        <v>262.5</v>
      </c>
      <c r="G13" s="25">
        <f t="shared" si="0"/>
        <v>1837.5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45" ht="17.25" customHeight="1" x14ac:dyDescent="0.25">
      <c r="A14" s="43">
        <v>45455</v>
      </c>
      <c r="B14" s="43">
        <v>45455</v>
      </c>
      <c r="C14" s="44" t="s">
        <v>1745</v>
      </c>
      <c r="D14" s="28" t="s">
        <v>1790</v>
      </c>
      <c r="E14" s="27">
        <v>6</v>
      </c>
      <c r="F14" s="29">
        <v>262.5</v>
      </c>
      <c r="G14" s="25">
        <f t="shared" si="0"/>
        <v>1575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45" ht="17.25" customHeight="1" x14ac:dyDescent="0.25">
      <c r="A15" s="43">
        <v>45455</v>
      </c>
      <c r="B15" s="43">
        <v>45455</v>
      </c>
      <c r="C15" s="44" t="s">
        <v>1746</v>
      </c>
      <c r="D15" s="28" t="s">
        <v>1791</v>
      </c>
      <c r="E15" s="27">
        <v>3</v>
      </c>
      <c r="F15" s="29">
        <v>262.5</v>
      </c>
      <c r="G15" s="25">
        <f t="shared" si="0"/>
        <v>787.5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45" ht="17.25" customHeight="1" x14ac:dyDescent="0.25">
      <c r="A16" s="43">
        <v>45455</v>
      </c>
      <c r="B16" s="43">
        <v>45455</v>
      </c>
      <c r="C16" s="44" t="s">
        <v>1747</v>
      </c>
      <c r="D16" s="28" t="s">
        <v>1792</v>
      </c>
      <c r="E16" s="27">
        <v>3</v>
      </c>
      <c r="F16" s="29">
        <v>262.5</v>
      </c>
      <c r="G16" s="25">
        <f t="shared" si="0"/>
        <v>787.5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ht="17.25" customHeight="1" x14ac:dyDescent="0.25">
      <c r="A17" s="43">
        <v>45736</v>
      </c>
      <c r="B17" s="43">
        <v>45736</v>
      </c>
      <c r="C17" s="44" t="s">
        <v>2454</v>
      </c>
      <c r="D17" s="28" t="s">
        <v>2453</v>
      </c>
      <c r="E17" s="27">
        <v>75</v>
      </c>
      <c r="F17" s="29">
        <v>181.5</v>
      </c>
      <c r="G17" s="25">
        <f t="shared" si="0"/>
        <v>13612.5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ht="17.25" customHeight="1" x14ac:dyDescent="0.25">
      <c r="A18" s="43">
        <v>45455</v>
      </c>
      <c r="B18" s="43">
        <v>45455</v>
      </c>
      <c r="C18" s="44" t="s">
        <v>1748</v>
      </c>
      <c r="D18" s="28" t="s">
        <v>1793</v>
      </c>
      <c r="E18" s="27">
        <v>7</v>
      </c>
      <c r="F18" s="29">
        <v>262.5</v>
      </c>
      <c r="G18" s="25">
        <f t="shared" si="0"/>
        <v>1837.5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ht="17.25" customHeight="1" x14ac:dyDescent="0.25">
      <c r="A19" s="43">
        <v>45455</v>
      </c>
      <c r="B19" s="43">
        <v>45455</v>
      </c>
      <c r="C19" s="44" t="s">
        <v>1749</v>
      </c>
      <c r="D19" s="28" t="s">
        <v>1794</v>
      </c>
      <c r="E19" s="27">
        <v>5</v>
      </c>
      <c r="F19" s="29">
        <v>262.5</v>
      </c>
      <c r="G19" s="25">
        <f t="shared" si="0"/>
        <v>1312.5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ht="17.25" customHeight="1" x14ac:dyDescent="0.25">
      <c r="A20" s="43">
        <v>45455</v>
      </c>
      <c r="B20" s="43">
        <v>45455</v>
      </c>
      <c r="C20" s="44" t="s">
        <v>1750</v>
      </c>
      <c r="D20" s="28" t="s">
        <v>1795</v>
      </c>
      <c r="E20" s="27">
        <v>3</v>
      </c>
      <c r="F20" s="29">
        <v>262.5</v>
      </c>
      <c r="G20" s="25">
        <f t="shared" si="0"/>
        <v>787.5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ht="17.25" customHeight="1" x14ac:dyDescent="0.25">
      <c r="A21" s="43">
        <v>45460</v>
      </c>
      <c r="B21" s="43">
        <v>45460</v>
      </c>
      <c r="C21" s="44" t="s">
        <v>1751</v>
      </c>
      <c r="D21" s="28" t="s">
        <v>1796</v>
      </c>
      <c r="E21" s="27">
        <v>3</v>
      </c>
      <c r="F21" s="29">
        <v>400</v>
      </c>
      <c r="G21" s="25">
        <f t="shared" si="0"/>
        <v>1200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ht="17.25" customHeight="1" x14ac:dyDescent="0.25">
      <c r="A22" s="43">
        <v>45455</v>
      </c>
      <c r="B22" s="43">
        <v>45455</v>
      </c>
      <c r="C22" s="44" t="s">
        <v>1785</v>
      </c>
      <c r="D22" s="28" t="s">
        <v>1797</v>
      </c>
      <c r="E22" s="27">
        <v>3</v>
      </c>
      <c r="F22" s="29">
        <v>262.5</v>
      </c>
      <c r="G22" s="25">
        <f t="shared" si="0"/>
        <v>787.5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ht="17.25" customHeight="1" x14ac:dyDescent="0.25">
      <c r="A23" s="43">
        <v>45673</v>
      </c>
      <c r="B23" s="43">
        <v>45673</v>
      </c>
      <c r="C23" s="44" t="s">
        <v>2244</v>
      </c>
      <c r="D23" s="28" t="s">
        <v>2246</v>
      </c>
      <c r="E23" s="27">
        <v>6</v>
      </c>
      <c r="F23" s="29">
        <v>1365</v>
      </c>
      <c r="G23" s="25">
        <f t="shared" si="0"/>
        <v>8190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ht="17.25" customHeight="1" x14ac:dyDescent="0.25">
      <c r="A24" s="43">
        <v>45736</v>
      </c>
      <c r="B24" s="43">
        <v>45736</v>
      </c>
      <c r="C24" s="44" t="s">
        <v>2456</v>
      </c>
      <c r="D24" s="28" t="s">
        <v>2455</v>
      </c>
      <c r="E24" s="27">
        <v>75</v>
      </c>
      <c r="F24" s="29">
        <v>181.5</v>
      </c>
      <c r="G24" s="25">
        <f t="shared" si="0"/>
        <v>13612.5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ht="17.25" customHeight="1" x14ac:dyDescent="0.25">
      <c r="A25" s="43">
        <v>45736</v>
      </c>
      <c r="B25" s="43">
        <v>45736</v>
      </c>
      <c r="C25" s="44" t="s">
        <v>2458</v>
      </c>
      <c r="D25" s="28" t="s">
        <v>2457</v>
      </c>
      <c r="E25" s="27">
        <v>75</v>
      </c>
      <c r="F25" s="29">
        <v>181.5</v>
      </c>
      <c r="G25" s="25">
        <f t="shared" si="0"/>
        <v>13612.5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 ht="17.25" customHeight="1" x14ac:dyDescent="0.25">
      <c r="A26" s="43">
        <v>45736</v>
      </c>
      <c r="B26" s="43">
        <v>45736</v>
      </c>
      <c r="C26" s="44" t="s">
        <v>2460</v>
      </c>
      <c r="D26" s="28" t="s">
        <v>2459</v>
      </c>
      <c r="E26" s="27">
        <v>75</v>
      </c>
      <c r="F26" s="29">
        <v>181.5</v>
      </c>
      <c r="G26" s="25">
        <f t="shared" si="0"/>
        <v>13612.5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x14ac:dyDescent="0.25">
      <c r="A27" s="43">
        <v>45736</v>
      </c>
      <c r="B27" s="43">
        <v>45736</v>
      </c>
      <c r="C27" s="44" t="s">
        <v>2462</v>
      </c>
      <c r="D27" s="28" t="s">
        <v>2461</v>
      </c>
      <c r="E27" s="27">
        <v>75</v>
      </c>
      <c r="F27" s="29">
        <v>181.5</v>
      </c>
      <c r="G27" s="25">
        <f t="shared" si="0"/>
        <v>13612.5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x14ac:dyDescent="0.25">
      <c r="A28" s="43">
        <v>45736</v>
      </c>
      <c r="B28" s="43">
        <v>45736</v>
      </c>
      <c r="C28" s="44" t="s">
        <v>2464</v>
      </c>
      <c r="D28" s="28" t="s">
        <v>2463</v>
      </c>
      <c r="E28" s="27">
        <v>75</v>
      </c>
      <c r="F28" s="29">
        <v>181.5</v>
      </c>
      <c r="G28" s="25">
        <f t="shared" si="0"/>
        <v>13612.5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 x14ac:dyDescent="0.25">
      <c r="A29" s="43">
        <v>45736</v>
      </c>
      <c r="B29" s="43">
        <v>45736</v>
      </c>
      <c r="C29" s="44" t="s">
        <v>2466</v>
      </c>
      <c r="D29" s="28" t="s">
        <v>2465</v>
      </c>
      <c r="E29" s="27">
        <v>75</v>
      </c>
      <c r="F29" s="29">
        <v>181.5</v>
      </c>
      <c r="G29" s="25">
        <f t="shared" si="0"/>
        <v>13612.5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x14ac:dyDescent="0.25">
      <c r="A30" s="43">
        <v>45736</v>
      </c>
      <c r="B30" s="43">
        <v>45736</v>
      </c>
      <c r="C30" s="44" t="s">
        <v>2468</v>
      </c>
      <c r="D30" s="28" t="s">
        <v>2467</v>
      </c>
      <c r="E30" s="27">
        <v>75</v>
      </c>
      <c r="F30" s="29">
        <v>181.5</v>
      </c>
      <c r="G30" s="25">
        <f t="shared" si="0"/>
        <v>13612.5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1:36" x14ac:dyDescent="0.25">
      <c r="A31" s="43">
        <v>45736</v>
      </c>
      <c r="B31" s="43">
        <v>45736</v>
      </c>
      <c r="C31" s="44" t="s">
        <v>2470</v>
      </c>
      <c r="D31" s="28" t="s">
        <v>2469</v>
      </c>
      <c r="E31" s="27">
        <v>75</v>
      </c>
      <c r="F31" s="29">
        <v>181.5</v>
      </c>
      <c r="G31" s="25">
        <f t="shared" si="0"/>
        <v>13612.5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x14ac:dyDescent="0.25">
      <c r="A32" s="43">
        <v>45736</v>
      </c>
      <c r="B32" s="43">
        <v>45736</v>
      </c>
      <c r="C32" s="44" t="s">
        <v>2472</v>
      </c>
      <c r="D32" s="28" t="s">
        <v>2471</v>
      </c>
      <c r="E32" s="27">
        <v>75</v>
      </c>
      <c r="F32" s="29">
        <v>181.5</v>
      </c>
      <c r="G32" s="25">
        <f t="shared" si="0"/>
        <v>13612.5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36" x14ac:dyDescent="0.25">
      <c r="A33" s="43">
        <v>45736</v>
      </c>
      <c r="B33" s="43">
        <v>45736</v>
      </c>
      <c r="C33" s="44" t="s">
        <v>2474</v>
      </c>
      <c r="D33" s="28" t="s">
        <v>2473</v>
      </c>
      <c r="E33" s="27">
        <v>75</v>
      </c>
      <c r="F33" s="29">
        <v>181.5</v>
      </c>
      <c r="G33" s="25">
        <f t="shared" si="0"/>
        <v>13612.5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x14ac:dyDescent="0.25">
      <c r="A34" s="43">
        <v>45736</v>
      </c>
      <c r="B34" s="43">
        <v>45736</v>
      </c>
      <c r="C34" s="44" t="s">
        <v>2476</v>
      </c>
      <c r="D34" s="28" t="s">
        <v>2475</v>
      </c>
      <c r="E34" s="27">
        <v>75</v>
      </c>
      <c r="F34" s="29">
        <v>181.5</v>
      </c>
      <c r="G34" s="25">
        <f t="shared" si="0"/>
        <v>13612.5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x14ac:dyDescent="0.25">
      <c r="A35" s="43">
        <v>45736</v>
      </c>
      <c r="B35" s="43">
        <v>45736</v>
      </c>
      <c r="C35" s="44" t="s">
        <v>2478</v>
      </c>
      <c r="D35" s="28" t="s">
        <v>2477</v>
      </c>
      <c r="E35" s="27">
        <v>75</v>
      </c>
      <c r="F35" s="29">
        <v>181.5</v>
      </c>
      <c r="G35" s="25">
        <f t="shared" si="0"/>
        <v>13612.5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1:36" x14ac:dyDescent="0.25">
      <c r="A36" s="43">
        <v>45736</v>
      </c>
      <c r="B36" s="43">
        <v>45736</v>
      </c>
      <c r="C36" s="44" t="s">
        <v>2480</v>
      </c>
      <c r="D36" s="28" t="s">
        <v>2479</v>
      </c>
      <c r="E36" s="27">
        <v>75</v>
      </c>
      <c r="F36" s="29">
        <v>181.5</v>
      </c>
      <c r="G36" s="25">
        <f t="shared" si="0"/>
        <v>13612.5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1:36" x14ac:dyDescent="0.25">
      <c r="A37" s="43">
        <v>45736</v>
      </c>
      <c r="B37" s="43">
        <v>45736</v>
      </c>
      <c r="C37" s="44" t="s">
        <v>2482</v>
      </c>
      <c r="D37" s="28" t="s">
        <v>2481</v>
      </c>
      <c r="E37" s="27">
        <v>75</v>
      </c>
      <c r="F37" s="29">
        <v>181.5</v>
      </c>
      <c r="G37" s="25">
        <f t="shared" si="0"/>
        <v>13612.5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6" x14ac:dyDescent="0.25">
      <c r="A38" s="43">
        <v>45736</v>
      </c>
      <c r="B38" s="43">
        <v>45736</v>
      </c>
      <c r="C38" s="44" t="s">
        <v>2484</v>
      </c>
      <c r="D38" s="28" t="s">
        <v>2483</v>
      </c>
      <c r="E38" s="27">
        <v>75</v>
      </c>
      <c r="F38" s="29">
        <v>181.5</v>
      </c>
      <c r="G38" s="25">
        <f t="shared" si="0"/>
        <v>13612.5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1:36" x14ac:dyDescent="0.25">
      <c r="A39" s="4"/>
      <c r="B39" s="5"/>
      <c r="C39" s="5"/>
      <c r="D39" s="20"/>
      <c r="E39" s="5"/>
      <c r="F39" s="5" t="s">
        <v>29</v>
      </c>
      <c r="G39" s="26">
        <f>SUM(G9:G38)</f>
        <v>249671.5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 x14ac:dyDescent="0.25">
      <c r="A40" s="4"/>
      <c r="B40" s="5"/>
      <c r="C40" s="5"/>
      <c r="D40" s="10"/>
      <c r="E40" s="6"/>
      <c r="F40" s="6"/>
      <c r="G40" s="6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1:36" x14ac:dyDescent="0.25">
      <c r="A41" s="4"/>
      <c r="B41" s="5"/>
      <c r="C41" s="5"/>
      <c r="D41" s="10"/>
      <c r="E41" s="6"/>
      <c r="F41" s="6"/>
      <c r="G41" s="6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1:36" x14ac:dyDescent="0.25">
      <c r="A42" s="4"/>
      <c r="B42" s="5"/>
      <c r="C42" s="5"/>
      <c r="D42" s="10"/>
      <c r="E42" s="6"/>
      <c r="F42" s="6"/>
      <c r="G42" s="6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1:36" x14ac:dyDescent="0.25">
      <c r="A43" s="4"/>
      <c r="B43" s="4"/>
      <c r="C43" s="4"/>
      <c r="D43" s="9"/>
      <c r="E43" s="7"/>
      <c r="F43" s="7"/>
      <c r="G43" s="7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1:36" x14ac:dyDescent="0.25">
      <c r="A44" s="7"/>
      <c r="B44" s="7"/>
      <c r="C44" s="7"/>
      <c r="D44" s="9"/>
      <c r="E44" s="7"/>
      <c r="F44" s="7"/>
      <c r="G44" s="7"/>
      <c r="H44" s="13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1:36" ht="15" customHeight="1" x14ac:dyDescent="0.25">
      <c r="A45" s="7"/>
      <c r="B45" s="51" t="s">
        <v>1762</v>
      </c>
      <c r="C45" s="51"/>
      <c r="D45" s="20"/>
      <c r="E45" s="52" t="s">
        <v>1763</v>
      </c>
      <c r="F45" s="52"/>
      <c r="G45" s="52"/>
      <c r="H45" s="13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1:36" ht="19.5" customHeight="1" x14ac:dyDescent="0.25">
      <c r="A46" s="8"/>
      <c r="B46" s="49" t="s">
        <v>1839</v>
      </c>
      <c r="C46" s="49"/>
      <c r="D46" s="22"/>
      <c r="E46" s="49" t="s">
        <v>1840</v>
      </c>
      <c r="F46" s="49"/>
      <c r="G46" s="49"/>
      <c r="H46" s="13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1:36" x14ac:dyDescent="0.25">
      <c r="A47" s="7"/>
      <c r="B47" s="7"/>
      <c r="C47" s="7"/>
      <c r="D47" s="9"/>
      <c r="E47" s="7"/>
      <c r="F47" s="7"/>
      <c r="G47" s="7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1:36" x14ac:dyDescent="0.25">
      <c r="A48" s="11"/>
      <c r="B48" s="11"/>
      <c r="C48" s="11"/>
      <c r="D48" s="23"/>
      <c r="E48" s="11"/>
      <c r="F48" s="11"/>
      <c r="G48" s="11"/>
      <c r="H48" s="13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</row>
    <row r="49" spans="1:36" x14ac:dyDescent="0.25">
      <c r="A49" s="11"/>
      <c r="B49" s="11"/>
      <c r="C49" s="11"/>
      <c r="D49" s="23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 x14ac:dyDescent="0.25">
      <c r="A50" s="11"/>
      <c r="B50" s="11"/>
      <c r="C50" s="11"/>
      <c r="D50" s="23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pans="1:36" x14ac:dyDescent="0.25">
      <c r="A51" s="11"/>
      <c r="B51" s="11"/>
      <c r="C51" s="11"/>
      <c r="D51" s="23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pans="1:36" x14ac:dyDescent="0.25">
      <c r="A52" s="11"/>
      <c r="B52" s="11"/>
      <c r="C52" s="11"/>
      <c r="D52" s="23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36" x14ac:dyDescent="0.25">
      <c r="A53" s="11"/>
      <c r="B53" s="11"/>
      <c r="C53" s="11"/>
      <c r="D53" s="23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pans="1:36" x14ac:dyDescent="0.25">
      <c r="A54" s="11"/>
      <c r="B54" s="11"/>
      <c r="C54" s="11"/>
      <c r="D54" s="23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pans="1:36" x14ac:dyDescent="0.25">
      <c r="A55" s="11"/>
      <c r="B55" s="11"/>
      <c r="C55" s="11"/>
      <c r="D55" s="23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</row>
    <row r="56" spans="1:36" x14ac:dyDescent="0.25">
      <c r="A56" s="11"/>
      <c r="B56" s="11"/>
      <c r="C56" s="11"/>
      <c r="D56" s="23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</row>
    <row r="57" spans="1:36" x14ac:dyDescent="0.25">
      <c r="A57" s="11"/>
      <c r="B57" s="11"/>
      <c r="C57" s="11"/>
      <c r="D57" s="23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</row>
    <row r="58" spans="1:36" x14ac:dyDescent="0.25">
      <c r="A58" s="11"/>
      <c r="B58" s="11"/>
      <c r="C58" s="11"/>
      <c r="D58" s="23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</row>
    <row r="59" spans="1:36" x14ac:dyDescent="0.25">
      <c r="A59" s="11"/>
      <c r="B59" s="11"/>
      <c r="C59" s="11"/>
      <c r="D59" s="23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</row>
    <row r="60" spans="1:36" x14ac:dyDescent="0.25">
      <c r="A60" s="11"/>
      <c r="B60" s="11"/>
      <c r="C60" s="11"/>
      <c r="D60" s="23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</row>
    <row r="61" spans="1:36" x14ac:dyDescent="0.25">
      <c r="A61" s="11"/>
      <c r="B61" s="11"/>
      <c r="C61" s="11"/>
      <c r="D61" s="23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</row>
    <row r="62" spans="1:36" x14ac:dyDescent="0.25">
      <c r="A62" s="11"/>
      <c r="B62" s="11"/>
      <c r="C62" s="11"/>
      <c r="D62" s="23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</row>
    <row r="63" spans="1:36" x14ac:dyDescent="0.25">
      <c r="A63" s="11"/>
      <c r="B63" s="11"/>
      <c r="C63" s="11"/>
      <c r="D63" s="23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</row>
    <row r="64" spans="1:36" x14ac:dyDescent="0.25">
      <c r="A64" s="11"/>
      <c r="B64" s="11"/>
      <c r="C64" s="11"/>
      <c r="D64" s="23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</row>
    <row r="65" spans="1:36" x14ac:dyDescent="0.25">
      <c r="A65" s="11"/>
      <c r="B65" s="11"/>
      <c r="C65" s="11"/>
      <c r="D65" s="23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</row>
    <row r="66" spans="1:36" x14ac:dyDescent="0.25">
      <c r="A66" s="11"/>
      <c r="B66" s="11"/>
      <c r="C66" s="11"/>
      <c r="D66" s="23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</row>
    <row r="67" spans="1:36" x14ac:dyDescent="0.25">
      <c r="A67" s="11"/>
      <c r="B67" s="11"/>
      <c r="C67" s="11"/>
      <c r="D67" s="23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</row>
    <row r="68" spans="1:36" x14ac:dyDescent="0.25">
      <c r="A68" s="11"/>
      <c r="B68" s="11"/>
      <c r="C68" s="11"/>
      <c r="D68" s="23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</row>
    <row r="69" spans="1:36" x14ac:dyDescent="0.25">
      <c r="A69" s="11"/>
      <c r="B69" s="11"/>
      <c r="C69" s="11"/>
      <c r="D69" s="23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</row>
    <row r="70" spans="1:36" x14ac:dyDescent="0.25">
      <c r="A70" s="11"/>
      <c r="B70" s="11"/>
      <c r="C70" s="11"/>
      <c r="D70" s="23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</row>
    <row r="71" spans="1:36" x14ac:dyDescent="0.25">
      <c r="A71" s="11"/>
      <c r="B71" s="11"/>
      <c r="C71" s="11"/>
      <c r="D71" s="23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</row>
    <row r="72" spans="1:36" x14ac:dyDescent="0.25">
      <c r="A72" s="11"/>
      <c r="B72" s="11"/>
      <c r="C72" s="11"/>
      <c r="D72" s="23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</row>
    <row r="73" spans="1:36" x14ac:dyDescent="0.25">
      <c r="A73" s="11"/>
      <c r="B73" s="11"/>
      <c r="C73" s="11"/>
      <c r="D73" s="23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</row>
    <row r="74" spans="1:36" x14ac:dyDescent="0.25">
      <c r="A74" s="11"/>
      <c r="B74" s="11"/>
      <c r="C74" s="11"/>
      <c r="D74" s="23"/>
      <c r="E74" s="11"/>
      <c r="F74" s="11"/>
      <c r="G74" s="11"/>
      <c r="H74" s="11"/>
    </row>
    <row r="75" spans="1:36" x14ac:dyDescent="0.25">
      <c r="A75" s="11"/>
      <c r="B75" s="11"/>
      <c r="C75" s="11"/>
      <c r="D75" s="23"/>
      <c r="E75" s="11"/>
      <c r="F75" s="11"/>
      <c r="G75" s="11"/>
      <c r="H75" s="11"/>
    </row>
    <row r="76" spans="1:36" x14ac:dyDescent="0.25">
      <c r="A76" s="11"/>
      <c r="B76" s="11"/>
      <c r="C76" s="11"/>
      <c r="D76" s="23"/>
      <c r="E76" s="11"/>
      <c r="F76" s="11"/>
      <c r="G76" s="11"/>
      <c r="H76" s="11"/>
    </row>
    <row r="77" spans="1:36" x14ac:dyDescent="0.25">
      <c r="A77" s="11"/>
      <c r="B77" s="11"/>
      <c r="C77" s="11"/>
      <c r="D77" s="23"/>
      <c r="E77" s="11"/>
      <c r="F77" s="11"/>
      <c r="G77" s="11"/>
      <c r="H77" s="11"/>
    </row>
    <row r="78" spans="1:36" x14ac:dyDescent="0.25">
      <c r="A78" s="11"/>
      <c r="B78" s="11"/>
      <c r="C78" s="11"/>
      <c r="D78" s="23"/>
      <c r="E78" s="11"/>
      <c r="F78" s="11"/>
      <c r="G78" s="11"/>
      <c r="H78" s="11"/>
    </row>
    <row r="79" spans="1:36" x14ac:dyDescent="0.25">
      <c r="A79" s="11"/>
      <c r="B79" s="11"/>
      <c r="C79" s="11"/>
      <c r="D79" s="23"/>
      <c r="E79" s="11"/>
      <c r="F79" s="11"/>
      <c r="G79" s="11"/>
      <c r="H79" s="11"/>
    </row>
    <row r="80" spans="1:36" x14ac:dyDescent="0.25">
      <c r="A80" s="11"/>
      <c r="B80" s="11"/>
      <c r="C80" s="11"/>
      <c r="D80" s="23"/>
      <c r="E80" s="11"/>
      <c r="F80" s="11"/>
      <c r="G80" s="11"/>
      <c r="H80" s="11"/>
    </row>
    <row r="81" spans="1:8" x14ac:dyDescent="0.25">
      <c r="A81" s="11"/>
      <c r="B81" s="11"/>
      <c r="C81" s="11"/>
      <c r="D81" s="23"/>
      <c r="E81" s="11"/>
      <c r="F81" s="11"/>
      <c r="G81" s="11"/>
      <c r="H81" s="11"/>
    </row>
    <row r="82" spans="1:8" x14ac:dyDescent="0.25">
      <c r="A82" s="11"/>
      <c r="B82" s="11"/>
      <c r="C82" s="11"/>
      <c r="D82" s="23"/>
      <c r="E82" s="11"/>
      <c r="F82" s="11"/>
      <c r="G82" s="11"/>
      <c r="H82" s="11"/>
    </row>
    <row r="83" spans="1:8" x14ac:dyDescent="0.25">
      <c r="A83" s="11"/>
      <c r="B83" s="11"/>
      <c r="C83" s="11"/>
      <c r="D83" s="23"/>
      <c r="E83" s="11"/>
      <c r="F83" s="11"/>
      <c r="G83" s="11"/>
      <c r="H83" s="11"/>
    </row>
    <row r="84" spans="1:8" x14ac:dyDescent="0.25">
      <c r="A84" s="11"/>
      <c r="B84" s="11"/>
      <c r="C84" s="11"/>
      <c r="D84" s="23"/>
      <c r="E84" s="11"/>
      <c r="F84" s="11"/>
      <c r="G84" s="11"/>
      <c r="H84" s="11"/>
    </row>
    <row r="85" spans="1:8" x14ac:dyDescent="0.25">
      <c r="A85" s="11"/>
      <c r="B85" s="11"/>
      <c r="C85" s="11"/>
      <c r="D85" s="23"/>
      <c r="E85" s="11"/>
      <c r="F85" s="11"/>
      <c r="G85" s="11"/>
      <c r="H85" s="11"/>
    </row>
    <row r="86" spans="1:8" x14ac:dyDescent="0.25">
      <c r="A86" s="11"/>
      <c r="B86" s="11"/>
      <c r="C86" s="11"/>
      <c r="D86" s="23"/>
      <c r="E86" s="11"/>
      <c r="F86" s="11"/>
      <c r="G86" s="11"/>
      <c r="H86" s="11"/>
    </row>
    <row r="87" spans="1:8" x14ac:dyDescent="0.25">
      <c r="A87" s="11"/>
      <c r="B87" s="11"/>
      <c r="C87" s="11"/>
      <c r="D87" s="23"/>
      <c r="E87" s="11"/>
      <c r="F87" s="11"/>
      <c r="G87" s="11"/>
      <c r="H87" s="11"/>
    </row>
    <row r="88" spans="1:8" x14ac:dyDescent="0.25">
      <c r="A88" s="11"/>
      <c r="B88" s="11"/>
      <c r="C88" s="11"/>
      <c r="D88" s="23"/>
      <c r="E88" s="11"/>
      <c r="F88" s="11"/>
      <c r="G88" s="11"/>
      <c r="H88" s="11"/>
    </row>
    <row r="89" spans="1:8" x14ac:dyDescent="0.25">
      <c r="A89" s="11"/>
      <c r="B89" s="11"/>
      <c r="C89" s="11"/>
      <c r="D89" s="23"/>
      <c r="E89" s="11"/>
      <c r="F89" s="11"/>
      <c r="G89" s="11"/>
      <c r="H89" s="11"/>
    </row>
    <row r="90" spans="1:8" x14ac:dyDescent="0.25">
      <c r="A90" s="11"/>
      <c r="B90" s="11"/>
      <c r="C90" s="11"/>
      <c r="D90" s="23"/>
      <c r="E90" s="11"/>
      <c r="F90" s="11"/>
      <c r="G90" s="11"/>
      <c r="H90" s="11"/>
    </row>
    <row r="91" spans="1:8" x14ac:dyDescent="0.25">
      <c r="A91" s="11"/>
      <c r="B91" s="11"/>
      <c r="C91" s="11"/>
      <c r="D91" s="23"/>
      <c r="E91" s="11"/>
      <c r="F91" s="11"/>
      <c r="G91" s="11"/>
      <c r="H91" s="11"/>
    </row>
    <row r="92" spans="1:8" x14ac:dyDescent="0.25">
      <c r="A92" s="11"/>
      <c r="B92" s="11"/>
      <c r="C92" s="11"/>
      <c r="D92" s="23"/>
      <c r="E92" s="11"/>
      <c r="F92" s="11"/>
      <c r="G92" s="11"/>
      <c r="H92" s="11"/>
    </row>
    <row r="93" spans="1:8" x14ac:dyDescent="0.25">
      <c r="A93" s="11"/>
      <c r="B93" s="11"/>
      <c r="C93" s="11"/>
      <c r="D93" s="23"/>
      <c r="E93" s="11"/>
      <c r="F93" s="11"/>
      <c r="G93" s="11"/>
      <c r="H93" s="11"/>
    </row>
    <row r="94" spans="1:8" x14ac:dyDescent="0.25">
      <c r="A94" s="11"/>
      <c r="B94" s="11"/>
      <c r="C94" s="11"/>
      <c r="D94" s="23"/>
      <c r="E94" s="11"/>
      <c r="F94" s="11"/>
      <c r="G94" s="11"/>
      <c r="H94" s="11"/>
    </row>
    <row r="95" spans="1:8" x14ac:dyDescent="0.25">
      <c r="A95" s="11"/>
      <c r="B95" s="11"/>
      <c r="C95" s="11"/>
      <c r="D95" s="23"/>
      <c r="E95" s="11"/>
      <c r="F95" s="11"/>
      <c r="G95" s="11"/>
      <c r="H95" s="11"/>
    </row>
    <row r="96" spans="1:8" x14ac:dyDescent="0.25">
      <c r="A96" s="11"/>
      <c r="B96" s="11"/>
      <c r="C96" s="11"/>
      <c r="D96" s="23"/>
      <c r="E96" s="11"/>
      <c r="F96" s="11"/>
      <c r="G96" s="11"/>
      <c r="H96" s="11"/>
    </row>
    <row r="97" spans="1:8" x14ac:dyDescent="0.25">
      <c r="A97" s="11"/>
      <c r="B97" s="11"/>
      <c r="C97" s="11"/>
      <c r="D97" s="23"/>
      <c r="E97" s="11"/>
      <c r="F97" s="11"/>
      <c r="G97" s="11"/>
      <c r="H97" s="11"/>
    </row>
    <row r="98" spans="1:8" x14ac:dyDescent="0.25">
      <c r="A98" s="11"/>
      <c r="B98" s="11"/>
      <c r="C98" s="11"/>
      <c r="D98" s="23"/>
      <c r="E98" s="11"/>
      <c r="F98" s="11"/>
      <c r="G98" s="11"/>
      <c r="H98" s="11"/>
    </row>
    <row r="99" spans="1:8" x14ac:dyDescent="0.25">
      <c r="A99" s="11"/>
      <c r="B99" s="11"/>
      <c r="C99" s="11"/>
      <c r="D99" s="23"/>
      <c r="E99" s="11"/>
      <c r="F99" s="11"/>
      <c r="G99" s="11"/>
      <c r="H99" s="11"/>
    </row>
    <row r="100" spans="1:8" x14ac:dyDescent="0.25">
      <c r="A100" s="11"/>
      <c r="B100" s="11"/>
      <c r="C100" s="11"/>
      <c r="D100" s="23"/>
      <c r="E100" s="11"/>
      <c r="F100" s="11"/>
      <c r="G100" s="11"/>
      <c r="H100" s="11"/>
    </row>
    <row r="101" spans="1:8" x14ac:dyDescent="0.25">
      <c r="A101" s="11"/>
      <c r="B101" s="11"/>
      <c r="C101" s="11"/>
      <c r="D101" s="23"/>
      <c r="E101" s="11"/>
      <c r="F101" s="11"/>
      <c r="G101" s="11"/>
      <c r="H101" s="11"/>
    </row>
    <row r="102" spans="1:8" x14ac:dyDescent="0.25">
      <c r="A102" s="11"/>
      <c r="B102" s="11"/>
      <c r="C102" s="11"/>
      <c r="D102" s="23"/>
      <c r="E102" s="11"/>
      <c r="F102" s="11"/>
      <c r="G102" s="11"/>
      <c r="H102" s="11"/>
    </row>
    <row r="103" spans="1:8" x14ac:dyDescent="0.25">
      <c r="A103" s="11"/>
      <c r="B103" s="11"/>
      <c r="C103" s="11"/>
      <c r="D103" s="23"/>
      <c r="E103" s="11"/>
      <c r="F103" s="11"/>
      <c r="G103" s="11"/>
      <c r="H103" s="11"/>
    </row>
    <row r="104" spans="1:8" x14ac:dyDescent="0.25">
      <c r="A104" s="11"/>
      <c r="B104" s="11"/>
      <c r="C104" s="11"/>
      <c r="D104" s="23"/>
      <c r="E104" s="11"/>
      <c r="F104" s="11"/>
      <c r="G104" s="11"/>
      <c r="H104" s="11"/>
    </row>
    <row r="105" spans="1:8" x14ac:dyDescent="0.25">
      <c r="A105" s="11"/>
      <c r="B105" s="11"/>
      <c r="C105" s="11"/>
      <c r="D105" s="23"/>
      <c r="E105" s="11"/>
      <c r="F105" s="11"/>
      <c r="G105" s="11"/>
      <c r="H105" s="11"/>
    </row>
    <row r="106" spans="1:8" x14ac:dyDescent="0.25">
      <c r="A106" s="11"/>
      <c r="B106" s="11"/>
      <c r="C106" s="11"/>
      <c r="D106" s="23"/>
      <c r="E106" s="11"/>
      <c r="F106" s="11"/>
      <c r="G106" s="11"/>
      <c r="H106" s="11"/>
    </row>
    <row r="107" spans="1:8" x14ac:dyDescent="0.25">
      <c r="A107" s="11"/>
      <c r="B107" s="11"/>
      <c r="C107" s="11"/>
      <c r="D107" s="23"/>
      <c r="E107" s="11"/>
      <c r="F107" s="11"/>
      <c r="G107" s="11"/>
      <c r="H107" s="11"/>
    </row>
    <row r="108" spans="1:8" x14ac:dyDescent="0.25">
      <c r="A108" s="11"/>
      <c r="B108" s="11"/>
      <c r="C108" s="11"/>
      <c r="D108" s="23"/>
      <c r="E108" s="11"/>
      <c r="F108" s="11"/>
      <c r="G108" s="11"/>
      <c r="H108" s="11"/>
    </row>
    <row r="109" spans="1:8" x14ac:dyDescent="0.25">
      <c r="A109" s="11"/>
      <c r="B109" s="11"/>
      <c r="C109" s="11"/>
      <c r="D109" s="23"/>
      <c r="E109" s="11"/>
      <c r="F109" s="11"/>
      <c r="G109" s="11"/>
      <c r="H109" s="11"/>
    </row>
    <row r="110" spans="1:8" x14ac:dyDescent="0.25">
      <c r="A110" s="11"/>
      <c r="B110" s="11"/>
      <c r="C110" s="11"/>
      <c r="D110" s="23"/>
      <c r="E110" s="11"/>
      <c r="F110" s="11"/>
      <c r="G110" s="11"/>
      <c r="H110" s="11"/>
    </row>
    <row r="111" spans="1:8" x14ac:dyDescent="0.25">
      <c r="A111" s="11"/>
      <c r="B111" s="11"/>
      <c r="C111" s="11"/>
      <c r="D111" s="23"/>
      <c r="E111" s="11"/>
      <c r="F111" s="11"/>
      <c r="G111" s="11"/>
      <c r="H111" s="11"/>
    </row>
    <row r="112" spans="1:8" x14ac:dyDescent="0.25">
      <c r="A112" s="11"/>
      <c r="B112" s="11"/>
      <c r="C112" s="11"/>
      <c r="D112" s="23"/>
      <c r="E112" s="11"/>
      <c r="F112" s="11"/>
      <c r="G112" s="11"/>
      <c r="H112" s="11"/>
    </row>
    <row r="113" spans="1:8" x14ac:dyDescent="0.25">
      <c r="A113" s="11"/>
      <c r="B113" s="11"/>
      <c r="C113" s="11"/>
      <c r="D113" s="23"/>
      <c r="E113" s="11"/>
      <c r="F113" s="11"/>
      <c r="G113" s="11"/>
      <c r="H113" s="11"/>
    </row>
    <row r="114" spans="1:8" x14ac:dyDescent="0.25">
      <c r="A114" s="11"/>
      <c r="B114" s="11"/>
      <c r="C114" s="11"/>
      <c r="D114" s="23"/>
      <c r="E114" s="11"/>
      <c r="F114" s="11"/>
      <c r="G114" s="11"/>
      <c r="H114" s="11"/>
    </row>
    <row r="115" spans="1:8" x14ac:dyDescent="0.25">
      <c r="A115" s="11"/>
      <c r="B115" s="11"/>
      <c r="C115" s="11"/>
      <c r="D115" s="23"/>
      <c r="E115" s="11"/>
      <c r="F115" s="11"/>
      <c r="G115" s="11"/>
      <c r="H115" s="11"/>
    </row>
    <row r="116" spans="1:8" x14ac:dyDescent="0.25">
      <c r="A116" s="11"/>
      <c r="B116" s="11"/>
      <c r="C116" s="11"/>
      <c r="D116" s="23"/>
      <c r="E116" s="11"/>
      <c r="F116" s="11"/>
      <c r="G116" s="11"/>
      <c r="H116" s="11"/>
    </row>
    <row r="117" spans="1:8" x14ac:dyDescent="0.25">
      <c r="A117" s="11"/>
      <c r="B117" s="11"/>
      <c r="C117" s="11"/>
      <c r="D117" s="23"/>
      <c r="E117" s="11"/>
      <c r="F117" s="11"/>
      <c r="G117" s="11"/>
      <c r="H117" s="11"/>
    </row>
    <row r="118" spans="1:8" x14ac:dyDescent="0.25">
      <c r="A118" s="11"/>
      <c r="B118" s="11"/>
      <c r="C118" s="11"/>
      <c r="D118" s="23"/>
      <c r="E118" s="11"/>
      <c r="F118" s="11"/>
      <c r="G118" s="11"/>
      <c r="H118" s="11"/>
    </row>
    <row r="119" spans="1:8" x14ac:dyDescent="0.25">
      <c r="A119" s="11"/>
      <c r="B119" s="11"/>
      <c r="C119" s="11"/>
      <c r="D119" s="23"/>
      <c r="E119" s="11"/>
      <c r="F119" s="11"/>
      <c r="G119" s="11"/>
      <c r="H119" s="11"/>
    </row>
    <row r="120" spans="1:8" x14ac:dyDescent="0.25">
      <c r="A120" s="11"/>
      <c r="B120" s="11"/>
      <c r="C120" s="11"/>
      <c r="D120" s="23"/>
      <c r="E120" s="11"/>
      <c r="F120" s="11"/>
      <c r="G120" s="11"/>
      <c r="H120" s="11"/>
    </row>
    <row r="121" spans="1:8" x14ac:dyDescent="0.25">
      <c r="A121" s="11"/>
      <c r="B121" s="11"/>
      <c r="C121" s="11"/>
      <c r="D121" s="23"/>
      <c r="E121" s="11"/>
      <c r="F121" s="11"/>
      <c r="G121" s="11"/>
      <c r="H121" s="11"/>
    </row>
    <row r="122" spans="1:8" x14ac:dyDescent="0.25">
      <c r="A122" s="11"/>
      <c r="B122" s="11"/>
      <c r="C122" s="11"/>
      <c r="D122" s="23"/>
      <c r="E122" s="11"/>
      <c r="F122" s="11"/>
      <c r="G122" s="11"/>
      <c r="H122" s="11"/>
    </row>
    <row r="123" spans="1:8" x14ac:dyDescent="0.25">
      <c r="A123" s="11"/>
      <c r="B123" s="11"/>
      <c r="C123" s="11"/>
      <c r="D123" s="23"/>
      <c r="E123" s="11"/>
      <c r="F123" s="11"/>
      <c r="G123" s="11"/>
      <c r="H123" s="11"/>
    </row>
    <row r="124" spans="1:8" x14ac:dyDescent="0.25">
      <c r="A124" s="11"/>
      <c r="B124" s="11"/>
      <c r="C124" s="11"/>
      <c r="D124" s="23"/>
      <c r="E124" s="11"/>
      <c r="F124" s="11"/>
      <c r="G124" s="11"/>
      <c r="H124" s="11"/>
    </row>
    <row r="125" spans="1:8" x14ac:dyDescent="0.25">
      <c r="A125" s="11"/>
      <c r="B125" s="11"/>
      <c r="C125" s="11"/>
      <c r="D125" s="23"/>
      <c r="E125" s="11"/>
      <c r="F125" s="11"/>
      <c r="G125" s="11"/>
      <c r="H125" s="11"/>
    </row>
    <row r="126" spans="1:8" x14ac:dyDescent="0.25">
      <c r="A126" s="11"/>
      <c r="B126" s="11"/>
      <c r="C126" s="11"/>
      <c r="D126" s="23"/>
      <c r="E126" s="11"/>
      <c r="F126" s="11"/>
      <c r="G126" s="11"/>
      <c r="H126" s="11"/>
    </row>
    <row r="127" spans="1:8" x14ac:dyDescent="0.25">
      <c r="A127" s="11"/>
      <c r="B127" s="11"/>
      <c r="C127" s="11"/>
      <c r="D127" s="23"/>
      <c r="E127" s="11"/>
      <c r="F127" s="11"/>
      <c r="G127" s="11"/>
      <c r="H127" s="11"/>
    </row>
    <row r="128" spans="1:8" x14ac:dyDescent="0.25">
      <c r="A128" s="11"/>
      <c r="B128" s="11"/>
      <c r="C128" s="11"/>
      <c r="D128" s="23"/>
      <c r="E128" s="11"/>
      <c r="F128" s="11"/>
      <c r="G128" s="11"/>
      <c r="H128" s="11"/>
    </row>
    <row r="129" spans="1:8" x14ac:dyDescent="0.25">
      <c r="A129" s="11"/>
      <c r="B129" s="11"/>
      <c r="C129" s="11"/>
      <c r="D129" s="23"/>
      <c r="E129" s="11"/>
      <c r="F129" s="11"/>
      <c r="G129" s="11"/>
      <c r="H129" s="11"/>
    </row>
    <row r="130" spans="1:8" x14ac:dyDescent="0.25">
      <c r="A130" s="11"/>
      <c r="B130" s="11"/>
      <c r="C130" s="11"/>
      <c r="D130" s="23"/>
      <c r="E130" s="11"/>
      <c r="F130" s="11"/>
      <c r="G130" s="11"/>
      <c r="H130" s="11"/>
    </row>
    <row r="131" spans="1:8" x14ac:dyDescent="0.25">
      <c r="A131" s="11"/>
      <c r="B131" s="11"/>
      <c r="C131" s="11"/>
      <c r="D131" s="23"/>
      <c r="E131" s="11"/>
      <c r="F131" s="11"/>
      <c r="G131" s="11"/>
      <c r="H131" s="11"/>
    </row>
    <row r="132" spans="1:8" x14ac:dyDescent="0.25">
      <c r="A132" s="11"/>
      <c r="B132" s="11"/>
      <c r="C132" s="11"/>
      <c r="D132" s="23"/>
      <c r="E132" s="11"/>
      <c r="F132" s="11"/>
      <c r="G132" s="11"/>
      <c r="H132" s="11"/>
    </row>
    <row r="133" spans="1:8" x14ac:dyDescent="0.25">
      <c r="A133" s="11"/>
      <c r="B133" s="11"/>
      <c r="C133" s="11"/>
      <c r="D133" s="23"/>
      <c r="E133" s="11"/>
      <c r="F133" s="11"/>
      <c r="G133" s="11"/>
      <c r="H133" s="11"/>
    </row>
    <row r="134" spans="1:8" x14ac:dyDescent="0.25">
      <c r="A134" s="11"/>
      <c r="B134" s="11"/>
      <c r="C134" s="11"/>
      <c r="D134" s="23"/>
      <c r="E134" s="11"/>
      <c r="F134" s="11"/>
      <c r="G134" s="11"/>
      <c r="H134" s="11"/>
    </row>
    <row r="135" spans="1:8" x14ac:dyDescent="0.25">
      <c r="A135" s="11"/>
      <c r="B135" s="11"/>
      <c r="C135" s="11"/>
      <c r="D135" s="23"/>
      <c r="E135" s="11"/>
      <c r="F135" s="11"/>
      <c r="G135" s="11"/>
      <c r="H135" s="11"/>
    </row>
    <row r="136" spans="1:8" x14ac:dyDescent="0.25">
      <c r="A136" s="11"/>
      <c r="B136" s="11"/>
      <c r="C136" s="11"/>
      <c r="D136" s="23"/>
      <c r="E136" s="11"/>
      <c r="F136" s="11"/>
      <c r="G136" s="11"/>
      <c r="H136" s="11"/>
    </row>
    <row r="137" spans="1:8" x14ac:dyDescent="0.25">
      <c r="A137" s="11"/>
      <c r="B137" s="11"/>
      <c r="C137" s="11"/>
      <c r="D137" s="23"/>
      <c r="E137" s="11"/>
      <c r="F137" s="11"/>
      <c r="G137" s="11"/>
      <c r="H137" s="11"/>
    </row>
    <row r="138" spans="1:8" x14ac:dyDescent="0.25">
      <c r="A138" s="11"/>
      <c r="B138" s="11"/>
      <c r="C138" s="11"/>
      <c r="D138" s="23"/>
      <c r="E138" s="11"/>
      <c r="F138" s="11"/>
      <c r="G138" s="11"/>
      <c r="H138" s="11"/>
    </row>
    <row r="139" spans="1:8" x14ac:dyDescent="0.25">
      <c r="A139" s="11"/>
      <c r="B139" s="11"/>
      <c r="C139" s="11"/>
      <c r="D139" s="23"/>
      <c r="E139" s="11"/>
      <c r="F139" s="11"/>
      <c r="G139" s="11"/>
      <c r="H139" s="11"/>
    </row>
    <row r="140" spans="1:8" x14ac:dyDescent="0.25">
      <c r="A140" s="11"/>
      <c r="B140" s="11"/>
      <c r="C140" s="11"/>
      <c r="D140" s="23"/>
      <c r="E140" s="11"/>
      <c r="F140" s="11"/>
      <c r="G140" s="11"/>
      <c r="H140" s="11"/>
    </row>
    <row r="141" spans="1:8" x14ac:dyDescent="0.25">
      <c r="A141" s="11"/>
      <c r="B141" s="11"/>
      <c r="C141" s="11"/>
      <c r="D141" s="23"/>
      <c r="E141" s="11"/>
      <c r="F141" s="11"/>
      <c r="G141" s="11"/>
      <c r="H141" s="11"/>
    </row>
    <row r="142" spans="1:8" x14ac:dyDescent="0.25">
      <c r="A142" s="11"/>
      <c r="B142" s="11"/>
      <c r="C142" s="11"/>
      <c r="D142" s="23"/>
      <c r="E142" s="11"/>
      <c r="F142" s="11"/>
      <c r="G142" s="11"/>
      <c r="H142" s="11"/>
    </row>
    <row r="143" spans="1:8" x14ac:dyDescent="0.25">
      <c r="A143" s="11"/>
      <c r="B143" s="11"/>
      <c r="C143" s="11"/>
      <c r="D143" s="23"/>
      <c r="E143" s="11"/>
      <c r="F143" s="11"/>
      <c r="G143" s="11"/>
      <c r="H143" s="11"/>
    </row>
    <row r="144" spans="1:8" x14ac:dyDescent="0.25">
      <c r="A144" s="11"/>
      <c r="B144" s="11"/>
      <c r="C144" s="11"/>
      <c r="D144" s="23"/>
      <c r="E144" s="11"/>
      <c r="F144" s="11"/>
      <c r="G144" s="11"/>
      <c r="H144" s="11"/>
    </row>
    <row r="145" spans="1:8" x14ac:dyDescent="0.25">
      <c r="A145" s="11"/>
      <c r="B145" s="11"/>
      <c r="C145" s="11"/>
      <c r="D145" s="23"/>
      <c r="E145" s="11"/>
      <c r="F145" s="11"/>
      <c r="G145" s="11"/>
      <c r="H145" s="11"/>
    </row>
    <row r="146" spans="1:8" x14ac:dyDescent="0.25">
      <c r="A146" s="11"/>
      <c r="B146" s="11"/>
      <c r="C146" s="11"/>
      <c r="D146" s="23"/>
      <c r="E146" s="11"/>
      <c r="F146" s="11"/>
      <c r="G146" s="11"/>
      <c r="H146" s="11"/>
    </row>
    <row r="147" spans="1:8" x14ac:dyDescent="0.25">
      <c r="A147" s="11"/>
      <c r="B147" s="11"/>
      <c r="C147" s="11"/>
      <c r="D147" s="23"/>
      <c r="E147" s="11"/>
      <c r="F147" s="11"/>
      <c r="G147" s="11"/>
      <c r="H147" s="11"/>
    </row>
    <row r="148" spans="1:8" x14ac:dyDescent="0.25">
      <c r="A148" s="11"/>
      <c r="B148" s="11"/>
      <c r="C148" s="11"/>
      <c r="D148" s="23"/>
      <c r="E148" s="11"/>
      <c r="F148" s="11"/>
      <c r="G148" s="11"/>
      <c r="H148" s="11"/>
    </row>
    <row r="149" spans="1:8" x14ac:dyDescent="0.25">
      <c r="A149" s="11"/>
      <c r="B149" s="11"/>
      <c r="C149" s="11"/>
      <c r="D149" s="23"/>
      <c r="E149" s="11"/>
      <c r="F149" s="11"/>
      <c r="G149" s="11"/>
      <c r="H149" s="11"/>
    </row>
    <row r="150" spans="1:8" x14ac:dyDescent="0.25">
      <c r="A150" s="11"/>
      <c r="B150" s="11"/>
      <c r="C150" s="11"/>
      <c r="D150" s="23"/>
      <c r="E150" s="11"/>
      <c r="F150" s="11"/>
      <c r="G150" s="11"/>
      <c r="H150" s="11"/>
    </row>
    <row r="151" spans="1:8" x14ac:dyDescent="0.25">
      <c r="A151" s="11"/>
      <c r="B151" s="11"/>
      <c r="C151" s="11"/>
      <c r="D151" s="23"/>
      <c r="E151" s="11"/>
      <c r="F151" s="11"/>
      <c r="G151" s="11"/>
      <c r="H151" s="11"/>
    </row>
    <row r="152" spans="1:8" x14ac:dyDescent="0.25">
      <c r="A152" s="11"/>
      <c r="B152" s="11"/>
      <c r="C152" s="11"/>
      <c r="D152" s="23"/>
      <c r="E152" s="11"/>
      <c r="F152" s="11"/>
      <c r="G152" s="11"/>
      <c r="H152" s="11"/>
    </row>
    <row r="153" spans="1:8" x14ac:dyDescent="0.25">
      <c r="A153" s="11"/>
      <c r="B153" s="11"/>
      <c r="C153" s="11"/>
      <c r="D153" s="23"/>
      <c r="E153" s="11"/>
      <c r="F153" s="11"/>
      <c r="G153" s="11"/>
      <c r="H153" s="11"/>
    </row>
    <row r="154" spans="1:8" x14ac:dyDescent="0.25">
      <c r="A154" s="11"/>
      <c r="B154" s="11"/>
      <c r="C154" s="11"/>
      <c r="D154" s="23"/>
      <c r="E154" s="11"/>
      <c r="F154" s="11"/>
      <c r="G154" s="11"/>
      <c r="H154" s="11"/>
    </row>
    <row r="155" spans="1:8" x14ac:dyDescent="0.25">
      <c r="A155" s="11"/>
      <c r="B155" s="11"/>
      <c r="C155" s="11"/>
      <c r="D155" s="23"/>
      <c r="E155" s="11"/>
      <c r="F155" s="11"/>
      <c r="G155" s="11"/>
      <c r="H155" s="11"/>
    </row>
    <row r="156" spans="1:8" x14ac:dyDescent="0.25">
      <c r="A156" s="11"/>
      <c r="B156" s="11"/>
      <c r="C156" s="11"/>
      <c r="D156" s="23"/>
      <c r="E156" s="11"/>
      <c r="F156" s="11"/>
      <c r="G156" s="11"/>
      <c r="H156" s="11"/>
    </row>
    <row r="157" spans="1:8" x14ac:dyDescent="0.25">
      <c r="A157" s="11"/>
      <c r="B157" s="11"/>
      <c r="C157" s="11"/>
      <c r="D157" s="23"/>
      <c r="E157" s="11"/>
      <c r="F157" s="11"/>
      <c r="G157" s="11"/>
      <c r="H157" s="11"/>
    </row>
    <row r="158" spans="1:8" x14ac:dyDescent="0.25">
      <c r="A158" s="11"/>
      <c r="B158" s="11"/>
      <c r="C158" s="11"/>
      <c r="D158" s="23"/>
      <c r="E158" s="11"/>
      <c r="F158" s="11"/>
      <c r="G158" s="11"/>
      <c r="H158" s="11"/>
    </row>
    <row r="159" spans="1:8" x14ac:dyDescent="0.25">
      <c r="A159" s="11"/>
      <c r="B159" s="11"/>
      <c r="C159" s="11"/>
      <c r="D159" s="23"/>
      <c r="E159" s="11"/>
      <c r="F159" s="11"/>
      <c r="G159" s="11"/>
      <c r="H159" s="11"/>
    </row>
    <row r="160" spans="1:8" x14ac:dyDescent="0.25">
      <c r="A160" s="11"/>
      <c r="B160" s="11"/>
      <c r="C160" s="11"/>
      <c r="D160" s="23"/>
      <c r="E160" s="11"/>
      <c r="F160" s="11"/>
      <c r="G160" s="11"/>
      <c r="H160" s="11"/>
    </row>
    <row r="161" spans="1:8" x14ac:dyDescent="0.25">
      <c r="A161" s="11"/>
      <c r="B161" s="11"/>
      <c r="C161" s="11"/>
      <c r="D161" s="23"/>
      <c r="E161" s="11"/>
      <c r="F161" s="11"/>
      <c r="G161" s="11"/>
      <c r="H161" s="11"/>
    </row>
    <row r="162" spans="1:8" x14ac:dyDescent="0.25">
      <c r="A162" s="11"/>
      <c r="B162" s="11"/>
      <c r="C162" s="11"/>
      <c r="D162" s="23"/>
      <c r="E162" s="11"/>
      <c r="F162" s="11"/>
      <c r="G162" s="11"/>
      <c r="H162" s="11"/>
    </row>
    <row r="163" spans="1:8" x14ac:dyDescent="0.25">
      <c r="A163" s="11"/>
      <c r="B163" s="11"/>
      <c r="C163" s="11"/>
      <c r="D163" s="23"/>
      <c r="E163" s="11"/>
      <c r="F163" s="11"/>
      <c r="G163" s="11"/>
      <c r="H163" s="11"/>
    </row>
    <row r="164" spans="1:8" x14ac:dyDescent="0.25">
      <c r="A164" s="11"/>
      <c r="B164" s="11"/>
      <c r="C164" s="11"/>
      <c r="D164" s="23"/>
      <c r="E164" s="11"/>
      <c r="F164" s="11"/>
      <c r="G164" s="11"/>
      <c r="H164" s="11"/>
    </row>
    <row r="165" spans="1:8" x14ac:dyDescent="0.25">
      <c r="A165" s="11"/>
      <c r="B165" s="11"/>
      <c r="C165" s="11"/>
      <c r="D165" s="23"/>
      <c r="E165" s="11"/>
      <c r="F165" s="11"/>
      <c r="G165" s="11"/>
      <c r="H165" s="11"/>
    </row>
    <row r="166" spans="1:8" x14ac:dyDescent="0.25">
      <c r="A166" s="11"/>
      <c r="B166" s="11"/>
      <c r="C166" s="11"/>
      <c r="D166" s="23"/>
      <c r="E166" s="11"/>
      <c r="F166" s="11"/>
      <c r="G166" s="11"/>
      <c r="H166" s="11"/>
    </row>
    <row r="167" spans="1:8" x14ac:dyDescent="0.25">
      <c r="A167" s="11"/>
      <c r="B167" s="11"/>
      <c r="C167" s="11"/>
      <c r="D167" s="23"/>
      <c r="E167" s="11"/>
      <c r="F167" s="11"/>
      <c r="G167" s="11"/>
      <c r="H167" s="11"/>
    </row>
    <row r="168" spans="1:8" x14ac:dyDescent="0.25">
      <c r="A168" s="11"/>
      <c r="B168" s="11"/>
      <c r="C168" s="11"/>
      <c r="D168" s="23"/>
      <c r="E168" s="11"/>
      <c r="F168" s="11"/>
      <c r="G168" s="11"/>
      <c r="H168" s="11"/>
    </row>
    <row r="169" spans="1:8" x14ac:dyDescent="0.25">
      <c r="A169" s="11"/>
      <c r="B169" s="11"/>
      <c r="C169" s="11"/>
      <c r="D169" s="23"/>
      <c r="E169" s="11"/>
      <c r="F169" s="11"/>
      <c r="G169" s="11"/>
      <c r="H169" s="11"/>
    </row>
    <row r="170" spans="1:8" x14ac:dyDescent="0.25">
      <c r="A170" s="11"/>
      <c r="B170" s="11"/>
      <c r="C170" s="11"/>
      <c r="D170" s="23"/>
      <c r="E170" s="11"/>
      <c r="F170" s="11"/>
      <c r="G170" s="11"/>
      <c r="H170" s="11"/>
    </row>
    <row r="171" spans="1:8" x14ac:dyDescent="0.25">
      <c r="A171" s="11"/>
      <c r="B171" s="11"/>
      <c r="C171" s="11"/>
      <c r="D171" s="23"/>
      <c r="E171" s="11"/>
      <c r="F171" s="11"/>
      <c r="G171" s="11"/>
      <c r="H171" s="11"/>
    </row>
    <row r="172" spans="1:8" x14ac:dyDescent="0.25">
      <c r="A172" s="11"/>
      <c r="B172" s="11"/>
      <c r="C172" s="11"/>
      <c r="D172" s="23"/>
      <c r="E172" s="11"/>
      <c r="F172" s="11"/>
      <c r="G172" s="11"/>
      <c r="H172" s="11"/>
    </row>
    <row r="173" spans="1:8" x14ac:dyDescent="0.25">
      <c r="A173" s="11"/>
      <c r="B173" s="11"/>
      <c r="C173" s="11"/>
      <c r="D173" s="23"/>
      <c r="E173" s="11"/>
      <c r="F173" s="11"/>
      <c r="G173" s="11"/>
      <c r="H173" s="11"/>
    </row>
    <row r="174" spans="1:8" x14ac:dyDescent="0.25">
      <c r="A174" s="11"/>
      <c r="B174" s="11"/>
      <c r="C174" s="11"/>
      <c r="D174" s="23"/>
      <c r="E174" s="11"/>
      <c r="F174" s="11"/>
      <c r="G174" s="11"/>
      <c r="H174" s="11"/>
    </row>
    <row r="175" spans="1:8" x14ac:dyDescent="0.25">
      <c r="A175" s="11"/>
      <c r="B175" s="11"/>
      <c r="C175" s="11"/>
      <c r="D175" s="23"/>
      <c r="E175" s="11"/>
      <c r="F175" s="11"/>
      <c r="G175" s="11"/>
      <c r="H175" s="11"/>
    </row>
    <row r="176" spans="1:8" x14ac:dyDescent="0.25">
      <c r="A176" s="11"/>
      <c r="B176" s="11"/>
      <c r="C176" s="11"/>
      <c r="D176" s="23"/>
      <c r="E176" s="11"/>
      <c r="F176" s="11"/>
      <c r="G176" s="11"/>
      <c r="H176" s="11"/>
    </row>
    <row r="177" spans="1:8" x14ac:dyDescent="0.25">
      <c r="A177" s="11"/>
      <c r="B177" s="11"/>
      <c r="C177" s="11"/>
      <c r="D177" s="23"/>
      <c r="E177" s="11"/>
      <c r="F177" s="11"/>
      <c r="G177" s="11"/>
      <c r="H177" s="11"/>
    </row>
    <row r="178" spans="1:8" x14ac:dyDescent="0.25">
      <c r="A178" s="11"/>
      <c r="B178" s="11"/>
      <c r="C178" s="11"/>
      <c r="D178" s="23"/>
      <c r="E178" s="11"/>
      <c r="F178" s="11"/>
      <c r="G178" s="11"/>
      <c r="H178" s="11"/>
    </row>
    <row r="179" spans="1:8" x14ac:dyDescent="0.25">
      <c r="A179" s="11"/>
      <c r="B179" s="11"/>
      <c r="C179" s="11"/>
      <c r="D179" s="23"/>
      <c r="E179" s="11"/>
      <c r="F179" s="11"/>
      <c r="G179" s="11"/>
      <c r="H179" s="11"/>
    </row>
  </sheetData>
  <mergeCells count="7">
    <mergeCell ref="B46:C46"/>
    <mergeCell ref="E46:G46"/>
    <mergeCell ref="A3:G3"/>
    <mergeCell ref="A4:G4"/>
    <mergeCell ref="A5:G5"/>
    <mergeCell ref="B45:C45"/>
    <mergeCell ref="E45:G45"/>
  </mergeCells>
  <pageMargins left="0.70866141732283472" right="0.70866141732283472" top="0.74803149606299213" bottom="0.74803149606299213" header="0.31496062992125984" footer="0.31496062992125984"/>
  <pageSetup scale="50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65B0-0D9A-41A8-91A0-097A4008660D}">
  <dimension ref="A1:AS347"/>
  <sheetViews>
    <sheetView topLeftCell="A49" workbookViewId="0">
      <selection activeCell="D69" sqref="D69"/>
    </sheetView>
  </sheetViews>
  <sheetFormatPr baseColWidth="10" defaultColWidth="11.42578125" defaultRowHeight="15" x14ac:dyDescent="0.25"/>
  <cols>
    <col min="1" max="1" width="18" style="12" customWidth="1"/>
    <col min="2" max="2" width="15.5703125" style="12" customWidth="1"/>
    <col min="3" max="3" width="21.28515625" style="12" customWidth="1"/>
    <col min="4" max="4" width="46.140625" style="24" customWidth="1"/>
    <col min="5" max="5" width="15" style="12" customWidth="1"/>
    <col min="6" max="6" width="11.42578125" style="12"/>
    <col min="7" max="7" width="25.42578125" style="12" customWidth="1"/>
    <col min="8" max="16384" width="11.42578125" style="12"/>
  </cols>
  <sheetData>
    <row r="1" spans="1:45" x14ac:dyDescent="0.25">
      <c r="A1" s="3"/>
      <c r="B1" s="3"/>
      <c r="C1" s="3"/>
      <c r="D1" s="21"/>
      <c r="E1" s="3"/>
      <c r="F1" s="3"/>
      <c r="G1" s="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x14ac:dyDescent="0.25">
      <c r="A2" s="3"/>
      <c r="B2" s="3"/>
      <c r="C2" s="3"/>
      <c r="D2" s="21"/>
      <c r="E2" s="3"/>
      <c r="F2" s="3"/>
      <c r="G2" s="3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5" ht="15" customHeight="1" x14ac:dyDescent="0.25">
      <c r="A3" s="50" t="s">
        <v>0</v>
      </c>
      <c r="B3" s="50"/>
      <c r="C3" s="50"/>
      <c r="D3" s="50"/>
      <c r="E3" s="50"/>
      <c r="F3" s="50"/>
      <c r="G3" s="5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ht="15" customHeight="1" x14ac:dyDescent="0.25">
      <c r="A4" s="50" t="s">
        <v>2236</v>
      </c>
      <c r="B4" s="50"/>
      <c r="C4" s="50"/>
      <c r="D4" s="50"/>
      <c r="E4" s="50"/>
      <c r="F4" s="50"/>
      <c r="G4" s="5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ht="15" customHeight="1" x14ac:dyDescent="0.25">
      <c r="A5" s="50" t="s">
        <v>2440</v>
      </c>
      <c r="B5" s="50"/>
      <c r="C5" s="50"/>
      <c r="D5" s="50"/>
      <c r="E5" s="50"/>
      <c r="F5" s="50"/>
      <c r="G5" s="5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</row>
    <row r="6" spans="1:45" x14ac:dyDescent="0.25">
      <c r="A6" s="3"/>
      <c r="B6" s="3"/>
      <c r="C6" s="3"/>
      <c r="D6" s="21"/>
      <c r="E6" s="3"/>
      <c r="F6" s="3"/>
      <c r="G6" s="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45" x14ac:dyDescent="0.25">
      <c r="A7" s="3"/>
      <c r="B7" s="3"/>
      <c r="C7" s="3"/>
      <c r="D7" s="21"/>
      <c r="E7" s="3"/>
      <c r="F7" s="3"/>
      <c r="G7" s="3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2" t="s">
        <v>183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45" x14ac:dyDescent="0.25">
      <c r="A9" s="43">
        <v>45264</v>
      </c>
      <c r="B9" s="43">
        <v>45264</v>
      </c>
      <c r="C9" s="44" t="s">
        <v>1253</v>
      </c>
      <c r="D9" s="28" t="s">
        <v>118</v>
      </c>
      <c r="E9" s="30">
        <v>426</v>
      </c>
      <c r="F9" s="29">
        <v>459</v>
      </c>
      <c r="G9" s="25">
        <f>+E9*F9</f>
        <v>195534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45" ht="30" x14ac:dyDescent="0.25">
      <c r="A10" s="43">
        <v>45280</v>
      </c>
      <c r="B10" s="43">
        <v>45280</v>
      </c>
      <c r="C10" s="44" t="s">
        <v>1254</v>
      </c>
      <c r="D10" s="28" t="s">
        <v>1255</v>
      </c>
      <c r="E10" s="30">
        <v>4</v>
      </c>
      <c r="F10" s="29">
        <v>593</v>
      </c>
      <c r="G10" s="25">
        <f t="shared" ref="G10:G73" si="0">+E10*F10</f>
        <v>2372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45" x14ac:dyDescent="0.25">
      <c r="A11" s="43">
        <v>45588</v>
      </c>
      <c r="B11" s="43">
        <v>45588</v>
      </c>
      <c r="C11" s="44" t="s">
        <v>1256</v>
      </c>
      <c r="D11" s="28" t="s">
        <v>1257</v>
      </c>
      <c r="E11" s="30">
        <v>53.002200000000002</v>
      </c>
      <c r="F11" s="29">
        <v>10</v>
      </c>
      <c r="G11" s="25">
        <f t="shared" si="0"/>
        <v>530.02200000000005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45" x14ac:dyDescent="0.25">
      <c r="A12" s="43">
        <v>45644</v>
      </c>
      <c r="B12" s="43">
        <v>45644</v>
      </c>
      <c r="C12" s="44" t="s">
        <v>1258</v>
      </c>
      <c r="D12" s="28" t="s">
        <v>1259</v>
      </c>
      <c r="E12" s="30">
        <v>33.996699999999997</v>
      </c>
      <c r="F12" s="29">
        <v>98</v>
      </c>
      <c r="G12" s="25">
        <f t="shared" si="0"/>
        <v>3331.6765999999998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45" x14ac:dyDescent="0.25">
      <c r="A13" s="43">
        <v>45209</v>
      </c>
      <c r="B13" s="43">
        <v>45209</v>
      </c>
      <c r="C13" s="44" t="s">
        <v>1260</v>
      </c>
      <c r="D13" s="28" t="s">
        <v>1261</v>
      </c>
      <c r="E13" s="30">
        <v>49</v>
      </c>
      <c r="F13" s="29">
        <v>24.54</v>
      </c>
      <c r="G13" s="25">
        <f t="shared" si="0"/>
        <v>1202.46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45" x14ac:dyDescent="0.25">
      <c r="A14" s="43">
        <v>45232</v>
      </c>
      <c r="B14" s="43">
        <v>45232</v>
      </c>
      <c r="C14" s="44" t="s">
        <v>1262</v>
      </c>
      <c r="D14" s="28" t="s">
        <v>1263</v>
      </c>
      <c r="E14" s="30">
        <v>65</v>
      </c>
      <c r="F14" s="29">
        <v>75</v>
      </c>
      <c r="G14" s="25">
        <f t="shared" si="0"/>
        <v>4875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45" x14ac:dyDescent="0.25">
      <c r="A15" s="43">
        <v>45272</v>
      </c>
      <c r="B15" s="43">
        <v>45657</v>
      </c>
      <c r="C15" s="44" t="s">
        <v>1264</v>
      </c>
      <c r="D15" s="28" t="s">
        <v>1265</v>
      </c>
      <c r="E15" s="30">
        <v>930</v>
      </c>
      <c r="F15" s="29">
        <v>50</v>
      </c>
      <c r="G15" s="25">
        <f t="shared" si="0"/>
        <v>46500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45" x14ac:dyDescent="0.25">
      <c r="A16" s="43">
        <v>45232</v>
      </c>
      <c r="B16" s="43">
        <v>45232</v>
      </c>
      <c r="C16" s="44" t="s">
        <v>1266</v>
      </c>
      <c r="D16" s="28" t="s">
        <v>1267</v>
      </c>
      <c r="E16" s="30">
        <v>33</v>
      </c>
      <c r="F16" s="29">
        <v>100</v>
      </c>
      <c r="G16" s="25">
        <f t="shared" si="0"/>
        <v>3300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ht="30" x14ac:dyDescent="0.25">
      <c r="A17" s="43">
        <v>45232</v>
      </c>
      <c r="B17" s="43">
        <v>45232</v>
      </c>
      <c r="C17" s="44" t="s">
        <v>1268</v>
      </c>
      <c r="D17" s="28" t="s">
        <v>1269</v>
      </c>
      <c r="E17" s="30">
        <v>21</v>
      </c>
      <c r="F17" s="29">
        <v>85.04</v>
      </c>
      <c r="G17" s="25">
        <f t="shared" si="0"/>
        <v>1785.8400000000001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ht="30" x14ac:dyDescent="0.25">
      <c r="A18" s="43">
        <v>45232</v>
      </c>
      <c r="B18" s="43">
        <v>45232</v>
      </c>
      <c r="C18" s="44" t="s">
        <v>2485</v>
      </c>
      <c r="D18" s="28" t="s">
        <v>2486</v>
      </c>
      <c r="E18" s="30">
        <v>5</v>
      </c>
      <c r="F18" s="29">
        <v>138.6</v>
      </c>
      <c r="G18" s="25">
        <f t="shared" si="0"/>
        <v>693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x14ac:dyDescent="0.25">
      <c r="A19" s="43">
        <v>45217</v>
      </c>
      <c r="B19" s="43">
        <v>45217</v>
      </c>
      <c r="C19" s="44" t="s">
        <v>1270</v>
      </c>
      <c r="D19" s="28" t="s">
        <v>120</v>
      </c>
      <c r="E19" s="30">
        <v>16</v>
      </c>
      <c r="F19" s="29">
        <v>366</v>
      </c>
      <c r="G19" s="25">
        <f t="shared" si="0"/>
        <v>5856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x14ac:dyDescent="0.25">
      <c r="A20" s="43">
        <v>45217</v>
      </c>
      <c r="B20" s="43">
        <v>45217</v>
      </c>
      <c r="C20" s="44" t="s">
        <v>1271</v>
      </c>
      <c r="D20" s="28" t="s">
        <v>1272</v>
      </c>
      <c r="E20" s="30">
        <v>5</v>
      </c>
      <c r="F20" s="29">
        <v>555</v>
      </c>
      <c r="G20" s="25">
        <f t="shared" si="0"/>
        <v>2775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x14ac:dyDescent="0.25">
      <c r="A21" s="43">
        <v>45217</v>
      </c>
      <c r="B21" s="43">
        <v>45217</v>
      </c>
      <c r="C21" s="44" t="s">
        <v>1273</v>
      </c>
      <c r="D21" s="28" t="s">
        <v>121</v>
      </c>
      <c r="E21" s="30">
        <v>22</v>
      </c>
      <c r="F21" s="29">
        <v>72</v>
      </c>
      <c r="G21" s="25">
        <f t="shared" si="0"/>
        <v>1584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x14ac:dyDescent="0.25">
      <c r="A22" s="43">
        <v>45217</v>
      </c>
      <c r="B22" s="43">
        <v>45217</v>
      </c>
      <c r="C22" s="44" t="s">
        <v>1274</v>
      </c>
      <c r="D22" s="28" t="s">
        <v>122</v>
      </c>
      <c r="E22" s="30">
        <v>36</v>
      </c>
      <c r="F22" s="29">
        <v>145</v>
      </c>
      <c r="G22" s="25">
        <f t="shared" si="0"/>
        <v>5220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x14ac:dyDescent="0.25">
      <c r="A23" s="43">
        <v>45217</v>
      </c>
      <c r="B23" s="43">
        <v>45217</v>
      </c>
      <c r="C23" s="44" t="s">
        <v>1275</v>
      </c>
      <c r="D23" s="28" t="s">
        <v>1276</v>
      </c>
      <c r="E23" s="30">
        <v>1</v>
      </c>
      <c r="F23" s="29">
        <v>60.4</v>
      </c>
      <c r="G23" s="25">
        <f t="shared" si="0"/>
        <v>60.4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x14ac:dyDescent="0.25">
      <c r="A24" s="43">
        <v>45638</v>
      </c>
      <c r="B24" s="43">
        <v>45638</v>
      </c>
      <c r="C24" s="44" t="s">
        <v>1277</v>
      </c>
      <c r="D24" s="28" t="s">
        <v>1278</v>
      </c>
      <c r="E24" s="30">
        <v>36</v>
      </c>
      <c r="F24" s="29">
        <v>300</v>
      </c>
      <c r="G24" s="25">
        <f t="shared" si="0"/>
        <v>10800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x14ac:dyDescent="0.25">
      <c r="A25" s="43">
        <v>45642</v>
      </c>
      <c r="B25" s="43">
        <v>45642</v>
      </c>
      <c r="C25" s="44" t="s">
        <v>1279</v>
      </c>
      <c r="D25" s="28" t="s">
        <v>1809</v>
      </c>
      <c r="E25" s="30">
        <v>19</v>
      </c>
      <c r="F25" s="29">
        <v>300</v>
      </c>
      <c r="G25" s="25">
        <f t="shared" si="0"/>
        <v>5700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 x14ac:dyDescent="0.25">
      <c r="A26" s="43">
        <v>45210</v>
      </c>
      <c r="B26" s="43">
        <v>45210</v>
      </c>
      <c r="C26" s="44" t="s">
        <v>1280</v>
      </c>
      <c r="D26" s="28" t="s">
        <v>1810</v>
      </c>
      <c r="E26" s="30">
        <v>7</v>
      </c>
      <c r="F26" s="29">
        <v>26.6</v>
      </c>
      <c r="G26" s="25">
        <f t="shared" si="0"/>
        <v>186.20000000000002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x14ac:dyDescent="0.25">
      <c r="A27" s="43">
        <v>45415</v>
      </c>
      <c r="B27" s="43">
        <v>45415</v>
      </c>
      <c r="C27" s="44" t="s">
        <v>1281</v>
      </c>
      <c r="D27" s="28" t="s">
        <v>1811</v>
      </c>
      <c r="E27" s="30">
        <v>22</v>
      </c>
      <c r="F27" s="29">
        <v>26.6</v>
      </c>
      <c r="G27" s="25">
        <f t="shared" si="0"/>
        <v>585.20000000000005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x14ac:dyDescent="0.25">
      <c r="A28" s="43">
        <v>45210</v>
      </c>
      <c r="B28" s="43">
        <v>45210</v>
      </c>
      <c r="C28" s="44" t="s">
        <v>1282</v>
      </c>
      <c r="D28" s="28" t="s">
        <v>1812</v>
      </c>
      <c r="E28" s="30">
        <v>22</v>
      </c>
      <c r="F28" s="29">
        <v>26.6</v>
      </c>
      <c r="G28" s="25">
        <f t="shared" si="0"/>
        <v>585.20000000000005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 x14ac:dyDescent="0.25">
      <c r="A29" s="43">
        <v>45210</v>
      </c>
      <c r="B29" s="43">
        <v>45210</v>
      </c>
      <c r="C29" s="44" t="s">
        <v>1283</v>
      </c>
      <c r="D29" s="28" t="s">
        <v>1284</v>
      </c>
      <c r="E29" s="30">
        <v>27</v>
      </c>
      <c r="F29" s="29">
        <v>26.6</v>
      </c>
      <c r="G29" s="25">
        <f t="shared" si="0"/>
        <v>718.2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x14ac:dyDescent="0.25">
      <c r="A30" s="43">
        <v>45222</v>
      </c>
      <c r="B30" s="43">
        <v>45222</v>
      </c>
      <c r="C30" s="44" t="s">
        <v>2247</v>
      </c>
      <c r="D30" s="28" t="s">
        <v>2248</v>
      </c>
      <c r="E30" s="46">
        <v>6</v>
      </c>
      <c r="F30" s="47">
        <v>850</v>
      </c>
      <c r="G30" s="48">
        <f t="shared" si="0"/>
        <v>5100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1:36" x14ac:dyDescent="0.25">
      <c r="A31" s="43">
        <v>45568</v>
      </c>
      <c r="B31" s="43">
        <v>45568</v>
      </c>
      <c r="C31" s="44" t="s">
        <v>1285</v>
      </c>
      <c r="D31" s="28" t="s">
        <v>1286</v>
      </c>
      <c r="E31" s="30">
        <v>20</v>
      </c>
      <c r="F31" s="29">
        <v>70</v>
      </c>
      <c r="G31" s="25">
        <f t="shared" si="0"/>
        <v>1400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x14ac:dyDescent="0.25">
      <c r="A32" s="43">
        <v>45568</v>
      </c>
      <c r="B32" s="43">
        <v>45568</v>
      </c>
      <c r="C32" s="44" t="s">
        <v>1287</v>
      </c>
      <c r="D32" s="28" t="s">
        <v>1288</v>
      </c>
      <c r="E32" s="30">
        <v>14</v>
      </c>
      <c r="F32" s="29">
        <v>118.64</v>
      </c>
      <c r="G32" s="25">
        <f t="shared" si="0"/>
        <v>1660.96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36" x14ac:dyDescent="0.25">
      <c r="A33" s="43">
        <v>45568</v>
      </c>
      <c r="B33" s="43">
        <v>45568</v>
      </c>
      <c r="C33" s="44" t="s">
        <v>1289</v>
      </c>
      <c r="D33" s="28" t="s">
        <v>1290</v>
      </c>
      <c r="E33" s="30">
        <v>9.9</v>
      </c>
      <c r="F33" s="29">
        <v>118.64</v>
      </c>
      <c r="G33" s="25">
        <f t="shared" si="0"/>
        <v>1174.5360000000001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x14ac:dyDescent="0.25">
      <c r="A34" s="43">
        <v>45568</v>
      </c>
      <c r="B34" s="43">
        <v>45568</v>
      </c>
      <c r="C34" s="44" t="s">
        <v>1291</v>
      </c>
      <c r="D34" s="28" t="s">
        <v>1292</v>
      </c>
      <c r="E34" s="30">
        <v>8</v>
      </c>
      <c r="F34" s="29">
        <v>118.64</v>
      </c>
      <c r="G34" s="25">
        <f t="shared" si="0"/>
        <v>949.12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x14ac:dyDescent="0.25">
      <c r="A35" s="43">
        <v>45460</v>
      </c>
      <c r="B35" s="43">
        <v>45460</v>
      </c>
      <c r="C35" s="44" t="s">
        <v>1293</v>
      </c>
      <c r="D35" s="28" t="s">
        <v>1294</v>
      </c>
      <c r="E35" s="30">
        <v>30</v>
      </c>
      <c r="F35" s="29">
        <v>125</v>
      </c>
      <c r="G35" s="25">
        <f t="shared" si="0"/>
        <v>3750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1:36" x14ac:dyDescent="0.25">
      <c r="A36" s="43">
        <v>45460</v>
      </c>
      <c r="B36" s="43">
        <v>45460</v>
      </c>
      <c r="C36" s="44" t="s">
        <v>1295</v>
      </c>
      <c r="D36" s="28" t="s">
        <v>1296</v>
      </c>
      <c r="E36" s="30">
        <v>8</v>
      </c>
      <c r="F36" s="29">
        <v>125</v>
      </c>
      <c r="G36" s="25">
        <f t="shared" si="0"/>
        <v>1000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1:36" x14ac:dyDescent="0.25">
      <c r="A37" s="43">
        <v>45460</v>
      </c>
      <c r="B37" s="43">
        <v>45460</v>
      </c>
      <c r="C37" s="44" t="s">
        <v>1297</v>
      </c>
      <c r="D37" s="28" t="s">
        <v>1298</v>
      </c>
      <c r="E37" s="30">
        <v>31</v>
      </c>
      <c r="F37" s="29">
        <v>125</v>
      </c>
      <c r="G37" s="25">
        <f t="shared" si="0"/>
        <v>3875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6" x14ac:dyDescent="0.25">
      <c r="A38" s="43">
        <v>45460</v>
      </c>
      <c r="B38" s="43">
        <v>45460</v>
      </c>
      <c r="C38" s="44" t="s">
        <v>1299</v>
      </c>
      <c r="D38" s="28" t="s">
        <v>1300</v>
      </c>
      <c r="E38" s="30">
        <v>76</v>
      </c>
      <c r="F38" s="29">
        <v>125</v>
      </c>
      <c r="G38" s="25">
        <f t="shared" si="0"/>
        <v>9500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1:36" x14ac:dyDescent="0.25">
      <c r="A39" s="43">
        <v>45455</v>
      </c>
      <c r="B39" s="43">
        <v>45455</v>
      </c>
      <c r="C39" s="44" t="s">
        <v>1301</v>
      </c>
      <c r="D39" s="28" t="s">
        <v>119</v>
      </c>
      <c r="E39" s="30">
        <v>64</v>
      </c>
      <c r="F39" s="29">
        <v>29.21</v>
      </c>
      <c r="G39" s="25">
        <f t="shared" si="0"/>
        <v>1869.44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 x14ac:dyDescent="0.25">
      <c r="A40" s="43">
        <v>45460</v>
      </c>
      <c r="B40" s="43">
        <v>45460</v>
      </c>
      <c r="C40" s="44" t="s">
        <v>1302</v>
      </c>
      <c r="D40" s="28" t="s">
        <v>1303</v>
      </c>
      <c r="E40" s="30">
        <v>3</v>
      </c>
      <c r="F40" s="29">
        <v>125</v>
      </c>
      <c r="G40" s="25">
        <f t="shared" si="0"/>
        <v>375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1:36" x14ac:dyDescent="0.25">
      <c r="A41" s="43">
        <v>45460</v>
      </c>
      <c r="B41" s="43">
        <v>45460</v>
      </c>
      <c r="C41" s="44" t="s">
        <v>1304</v>
      </c>
      <c r="D41" s="28" t="s">
        <v>1305</v>
      </c>
      <c r="E41" s="30">
        <v>23</v>
      </c>
      <c r="F41" s="29">
        <v>125</v>
      </c>
      <c r="G41" s="25">
        <f t="shared" si="0"/>
        <v>2875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1:36" x14ac:dyDescent="0.25">
      <c r="A42" s="43">
        <v>45455</v>
      </c>
      <c r="B42" s="43">
        <v>45455</v>
      </c>
      <c r="C42" s="44" t="s">
        <v>1306</v>
      </c>
      <c r="D42" s="28" t="s">
        <v>1307</v>
      </c>
      <c r="E42" s="30">
        <v>137</v>
      </c>
      <c r="F42" s="29">
        <v>11.65</v>
      </c>
      <c r="G42" s="25">
        <f t="shared" si="0"/>
        <v>1596.05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1:36" x14ac:dyDescent="0.25">
      <c r="A43" s="43">
        <v>45460</v>
      </c>
      <c r="B43" s="43">
        <v>45460</v>
      </c>
      <c r="C43" s="44" t="s">
        <v>1308</v>
      </c>
      <c r="D43" s="28" t="s">
        <v>1309</v>
      </c>
      <c r="E43" s="30">
        <v>96</v>
      </c>
      <c r="F43" s="29">
        <v>125</v>
      </c>
      <c r="G43" s="25">
        <f t="shared" si="0"/>
        <v>12000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1:36" x14ac:dyDescent="0.25">
      <c r="A44" s="43">
        <v>45460</v>
      </c>
      <c r="B44" s="43">
        <v>45460</v>
      </c>
      <c r="C44" s="44" t="s">
        <v>1310</v>
      </c>
      <c r="D44" s="28" t="s">
        <v>1311</v>
      </c>
      <c r="E44" s="30">
        <v>21</v>
      </c>
      <c r="F44" s="29">
        <v>125</v>
      </c>
      <c r="G44" s="25">
        <f t="shared" si="0"/>
        <v>2625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1:36" x14ac:dyDescent="0.25">
      <c r="A45" s="43">
        <v>45568</v>
      </c>
      <c r="B45" s="43">
        <v>45568</v>
      </c>
      <c r="C45" s="44" t="s">
        <v>1312</v>
      </c>
      <c r="D45" s="28" t="s">
        <v>1813</v>
      </c>
      <c r="E45" s="30">
        <v>12</v>
      </c>
      <c r="F45" s="29">
        <v>650</v>
      </c>
      <c r="G45" s="25">
        <f t="shared" si="0"/>
        <v>7800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1:36" x14ac:dyDescent="0.25">
      <c r="A46" s="43">
        <v>45588</v>
      </c>
      <c r="B46" s="43">
        <v>45588</v>
      </c>
      <c r="C46" s="44" t="s">
        <v>1314</v>
      </c>
      <c r="D46" s="28" t="s">
        <v>1315</v>
      </c>
      <c r="E46" s="30">
        <v>183</v>
      </c>
      <c r="F46" s="29">
        <v>14</v>
      </c>
      <c r="G46" s="25">
        <f t="shared" si="0"/>
        <v>2562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1:36" x14ac:dyDescent="0.25">
      <c r="A47" s="43">
        <v>45219</v>
      </c>
      <c r="B47" s="43">
        <v>45219</v>
      </c>
      <c r="C47" s="44" t="s">
        <v>1316</v>
      </c>
      <c r="D47" s="28" t="s">
        <v>1317</v>
      </c>
      <c r="E47" s="30">
        <v>50</v>
      </c>
      <c r="F47" s="29">
        <v>29.21</v>
      </c>
      <c r="G47" s="25">
        <f t="shared" si="0"/>
        <v>1460.5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1:36" x14ac:dyDescent="0.25">
      <c r="A48" s="43">
        <v>45588</v>
      </c>
      <c r="B48" s="43">
        <v>45588</v>
      </c>
      <c r="C48" s="44" t="s">
        <v>1318</v>
      </c>
      <c r="D48" s="28" t="s">
        <v>1319</v>
      </c>
      <c r="E48" s="30">
        <v>162</v>
      </c>
      <c r="F48" s="29">
        <v>25.59</v>
      </c>
      <c r="G48" s="25">
        <f t="shared" si="0"/>
        <v>4145.58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</row>
    <row r="49" spans="1:36" x14ac:dyDescent="0.25">
      <c r="A49" s="43">
        <v>45568</v>
      </c>
      <c r="B49" s="43">
        <v>45568</v>
      </c>
      <c r="C49" s="44" t="s">
        <v>1320</v>
      </c>
      <c r="D49" s="28" t="s">
        <v>1321</v>
      </c>
      <c r="E49" s="30">
        <v>112</v>
      </c>
      <c r="F49" s="29">
        <v>15</v>
      </c>
      <c r="G49" s="25">
        <f t="shared" si="0"/>
        <v>1680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 x14ac:dyDescent="0.25">
      <c r="A50" s="43">
        <v>45588</v>
      </c>
      <c r="B50" s="43">
        <v>45588</v>
      </c>
      <c r="C50" s="44" t="s">
        <v>1322</v>
      </c>
      <c r="D50" s="28" t="s">
        <v>1323</v>
      </c>
      <c r="E50" s="30">
        <v>112</v>
      </c>
      <c r="F50" s="29">
        <v>14</v>
      </c>
      <c r="G50" s="25">
        <f t="shared" si="0"/>
        <v>1568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pans="1:36" x14ac:dyDescent="0.25">
      <c r="A51" s="43">
        <v>45219</v>
      </c>
      <c r="B51" s="43">
        <v>45219</v>
      </c>
      <c r="C51" s="44" t="s">
        <v>1324</v>
      </c>
      <c r="D51" s="28" t="s">
        <v>1313</v>
      </c>
      <c r="E51" s="30">
        <v>164</v>
      </c>
      <c r="F51" s="29">
        <v>8</v>
      </c>
      <c r="G51" s="25">
        <f t="shared" si="0"/>
        <v>1312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pans="1:36" x14ac:dyDescent="0.25">
      <c r="A52" s="43">
        <v>45588</v>
      </c>
      <c r="B52" s="43">
        <v>45588</v>
      </c>
      <c r="C52" s="44" t="s">
        <v>1325</v>
      </c>
      <c r="D52" s="28" t="s">
        <v>1326</v>
      </c>
      <c r="E52" s="30">
        <v>126</v>
      </c>
      <c r="F52" s="29">
        <v>14</v>
      </c>
      <c r="G52" s="25">
        <f t="shared" si="0"/>
        <v>1764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36" x14ac:dyDescent="0.25">
      <c r="A53" s="43">
        <v>45588</v>
      </c>
      <c r="B53" s="43">
        <v>45588</v>
      </c>
      <c r="C53" s="44" t="s">
        <v>1327</v>
      </c>
      <c r="D53" s="28" t="s">
        <v>1328</v>
      </c>
      <c r="E53" s="30">
        <v>118</v>
      </c>
      <c r="F53" s="29">
        <v>13</v>
      </c>
      <c r="G53" s="25">
        <f t="shared" si="0"/>
        <v>1534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pans="1:36" x14ac:dyDescent="0.25">
      <c r="A54" s="43">
        <v>45534</v>
      </c>
      <c r="B54" s="43">
        <v>45534</v>
      </c>
      <c r="C54" s="44" t="s">
        <v>1798</v>
      </c>
      <c r="D54" s="28" t="s">
        <v>1814</v>
      </c>
      <c r="E54" s="30">
        <v>9</v>
      </c>
      <c r="F54" s="29">
        <v>650</v>
      </c>
      <c r="G54" s="25">
        <f t="shared" si="0"/>
        <v>5850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pans="1:36" x14ac:dyDescent="0.25">
      <c r="A55" s="43">
        <v>45280</v>
      </c>
      <c r="B55" s="43">
        <v>45280</v>
      </c>
      <c r="C55" s="44" t="s">
        <v>1329</v>
      </c>
      <c r="D55" s="28" t="s">
        <v>1330</v>
      </c>
      <c r="E55" s="30">
        <v>35</v>
      </c>
      <c r="F55" s="29">
        <v>520.97</v>
      </c>
      <c r="G55" s="25">
        <f t="shared" si="0"/>
        <v>18233.95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</row>
    <row r="56" spans="1:36" x14ac:dyDescent="0.25">
      <c r="A56" s="43">
        <v>45644</v>
      </c>
      <c r="B56" s="43">
        <v>45644</v>
      </c>
      <c r="C56" s="44" t="s">
        <v>1331</v>
      </c>
      <c r="D56" s="28" t="s">
        <v>1332</v>
      </c>
      <c r="E56" s="30">
        <v>18.001999999999999</v>
      </c>
      <c r="F56" s="29">
        <v>117.3</v>
      </c>
      <c r="G56" s="25">
        <f t="shared" si="0"/>
        <v>2111.6345999999999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</row>
    <row r="57" spans="1:36" x14ac:dyDescent="0.25">
      <c r="A57" s="43">
        <v>45644</v>
      </c>
      <c r="B57" s="43">
        <v>45644</v>
      </c>
      <c r="C57" s="44" t="s">
        <v>1333</v>
      </c>
      <c r="D57" s="28" t="s">
        <v>1334</v>
      </c>
      <c r="E57" s="30">
        <v>18</v>
      </c>
      <c r="F57" s="29">
        <v>229.44</v>
      </c>
      <c r="G57" s="25">
        <f t="shared" si="0"/>
        <v>4129.92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</row>
    <row r="58" spans="1:36" x14ac:dyDescent="0.25">
      <c r="A58" s="43">
        <v>45415</v>
      </c>
      <c r="B58" s="43">
        <v>45415</v>
      </c>
      <c r="C58" s="44" t="s">
        <v>1335</v>
      </c>
      <c r="D58" s="28" t="s">
        <v>1336</v>
      </c>
      <c r="E58" s="30">
        <v>12</v>
      </c>
      <c r="F58" s="29">
        <v>39</v>
      </c>
      <c r="G58" s="25">
        <f t="shared" si="0"/>
        <v>468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</row>
    <row r="59" spans="1:36" x14ac:dyDescent="0.25">
      <c r="A59" s="43">
        <v>45534</v>
      </c>
      <c r="B59" s="43">
        <v>45534</v>
      </c>
      <c r="C59" s="44" t="s">
        <v>1337</v>
      </c>
      <c r="D59" s="28" t="s">
        <v>1338</v>
      </c>
      <c r="E59" s="30">
        <v>99</v>
      </c>
      <c r="F59" s="29">
        <v>38.5</v>
      </c>
      <c r="G59" s="25">
        <f t="shared" si="0"/>
        <v>3811.5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</row>
    <row r="60" spans="1:36" x14ac:dyDescent="0.25">
      <c r="A60" s="43">
        <v>45415</v>
      </c>
      <c r="B60" s="43">
        <v>45415</v>
      </c>
      <c r="C60" s="44" t="s">
        <v>1339</v>
      </c>
      <c r="D60" s="28" t="s">
        <v>1340</v>
      </c>
      <c r="E60" s="30">
        <v>7</v>
      </c>
      <c r="F60" s="29">
        <v>39</v>
      </c>
      <c r="G60" s="25">
        <f t="shared" si="0"/>
        <v>273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</row>
    <row r="61" spans="1:36" x14ac:dyDescent="0.25">
      <c r="A61" s="43">
        <v>45415</v>
      </c>
      <c r="B61" s="43">
        <v>45415</v>
      </c>
      <c r="C61" s="44" t="s">
        <v>1341</v>
      </c>
      <c r="D61" s="28" t="s">
        <v>1342</v>
      </c>
      <c r="E61" s="30">
        <v>18</v>
      </c>
      <c r="F61" s="29">
        <v>39</v>
      </c>
      <c r="G61" s="25">
        <f t="shared" si="0"/>
        <v>702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</row>
    <row r="62" spans="1:36" x14ac:dyDescent="0.25">
      <c r="A62" s="43">
        <v>45534</v>
      </c>
      <c r="B62" s="43">
        <v>45534</v>
      </c>
      <c r="C62" s="44" t="s">
        <v>1343</v>
      </c>
      <c r="D62" s="28" t="s">
        <v>123</v>
      </c>
      <c r="E62" s="30">
        <v>90</v>
      </c>
      <c r="F62" s="29">
        <v>38.5</v>
      </c>
      <c r="G62" s="25">
        <f t="shared" si="0"/>
        <v>3465</v>
      </c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</row>
    <row r="63" spans="1:36" x14ac:dyDescent="0.25">
      <c r="A63" s="43">
        <v>45415</v>
      </c>
      <c r="B63" s="43">
        <v>45415</v>
      </c>
      <c r="C63" s="44" t="s">
        <v>1344</v>
      </c>
      <c r="D63" s="28" t="s">
        <v>1345</v>
      </c>
      <c r="E63" s="30">
        <v>22</v>
      </c>
      <c r="F63" s="29">
        <v>39</v>
      </c>
      <c r="G63" s="25">
        <f t="shared" si="0"/>
        <v>858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</row>
    <row r="64" spans="1:36" x14ac:dyDescent="0.25">
      <c r="A64" s="43">
        <v>45534</v>
      </c>
      <c r="B64" s="43">
        <v>45534</v>
      </c>
      <c r="C64" s="44" t="s">
        <v>1346</v>
      </c>
      <c r="D64" s="28" t="s">
        <v>1347</v>
      </c>
      <c r="E64" s="30">
        <v>125</v>
      </c>
      <c r="F64" s="29">
        <v>38.5</v>
      </c>
      <c r="G64" s="25">
        <f t="shared" si="0"/>
        <v>4812.5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</row>
    <row r="65" spans="1:36" x14ac:dyDescent="0.25">
      <c r="A65" s="43">
        <v>45415</v>
      </c>
      <c r="B65" s="43">
        <v>45415</v>
      </c>
      <c r="C65" s="44" t="s">
        <v>1348</v>
      </c>
      <c r="D65" s="28" t="s">
        <v>1349</v>
      </c>
      <c r="E65" s="30">
        <v>20</v>
      </c>
      <c r="F65" s="29">
        <v>39</v>
      </c>
      <c r="G65" s="25">
        <f t="shared" si="0"/>
        <v>780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</row>
    <row r="66" spans="1:36" x14ac:dyDescent="0.25">
      <c r="A66" s="43">
        <v>45415</v>
      </c>
      <c r="B66" s="43">
        <v>45415</v>
      </c>
      <c r="C66" s="44" t="s">
        <v>1350</v>
      </c>
      <c r="D66" s="28" t="s">
        <v>1351</v>
      </c>
      <c r="E66" s="30">
        <v>26</v>
      </c>
      <c r="F66" s="29">
        <v>39</v>
      </c>
      <c r="G66" s="25">
        <f t="shared" si="0"/>
        <v>1014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</row>
    <row r="67" spans="1:36" x14ac:dyDescent="0.25">
      <c r="A67" s="43">
        <v>45568</v>
      </c>
      <c r="B67" s="43">
        <v>45568</v>
      </c>
      <c r="C67" s="44" t="s">
        <v>1352</v>
      </c>
      <c r="D67" s="28" t="s">
        <v>1815</v>
      </c>
      <c r="E67" s="30">
        <v>38</v>
      </c>
      <c r="F67" s="29">
        <v>249.99</v>
      </c>
      <c r="G67" s="25">
        <f t="shared" si="0"/>
        <v>9499.6200000000008</v>
      </c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</row>
    <row r="68" spans="1:36" x14ac:dyDescent="0.25">
      <c r="A68" s="43">
        <v>45534</v>
      </c>
      <c r="B68" s="43">
        <v>45534</v>
      </c>
      <c r="C68" s="44" t="s">
        <v>1799</v>
      </c>
      <c r="D68" s="28" t="s">
        <v>1816</v>
      </c>
      <c r="E68" s="30">
        <v>11</v>
      </c>
      <c r="F68" s="29">
        <v>650</v>
      </c>
      <c r="G68" s="25">
        <f t="shared" si="0"/>
        <v>7150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</row>
    <row r="69" spans="1:36" ht="30" x14ac:dyDescent="0.25">
      <c r="A69" s="43">
        <v>45628</v>
      </c>
      <c r="B69" s="43">
        <v>45628</v>
      </c>
      <c r="C69" s="44" t="s">
        <v>1353</v>
      </c>
      <c r="D69" s="28" t="s">
        <v>1354</v>
      </c>
      <c r="E69" s="30">
        <v>107</v>
      </c>
      <c r="F69" s="29">
        <v>84.45</v>
      </c>
      <c r="G69" s="25">
        <f t="shared" si="0"/>
        <v>9036.15</v>
      </c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</row>
    <row r="70" spans="1:36" x14ac:dyDescent="0.25">
      <c r="A70" s="43">
        <v>45642</v>
      </c>
      <c r="B70" s="43">
        <v>45642</v>
      </c>
      <c r="C70" s="44" t="s">
        <v>1355</v>
      </c>
      <c r="D70" s="28" t="s">
        <v>1356</v>
      </c>
      <c r="E70" s="30">
        <v>156</v>
      </c>
      <c r="F70" s="29">
        <v>55</v>
      </c>
      <c r="G70" s="25">
        <f t="shared" si="0"/>
        <v>8580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</row>
    <row r="71" spans="1:36" x14ac:dyDescent="0.25">
      <c r="A71" s="43">
        <v>45642</v>
      </c>
      <c r="B71" s="43">
        <v>45642</v>
      </c>
      <c r="C71" s="44" t="s">
        <v>1357</v>
      </c>
      <c r="D71" s="28" t="s">
        <v>1358</v>
      </c>
      <c r="E71" s="30">
        <v>12</v>
      </c>
      <c r="F71" s="29">
        <v>26</v>
      </c>
      <c r="G71" s="25">
        <f t="shared" si="0"/>
        <v>312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</row>
    <row r="72" spans="1:36" x14ac:dyDescent="0.25">
      <c r="A72" s="43">
        <v>45222</v>
      </c>
      <c r="B72" s="43">
        <v>45222</v>
      </c>
      <c r="C72" s="44" t="s">
        <v>1800</v>
      </c>
      <c r="D72" s="28" t="s">
        <v>1817</v>
      </c>
      <c r="E72" s="30">
        <v>4</v>
      </c>
      <c r="F72" s="29">
        <v>150</v>
      </c>
      <c r="G72" s="25">
        <f t="shared" si="0"/>
        <v>600</v>
      </c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</row>
    <row r="73" spans="1:36" x14ac:dyDescent="0.25">
      <c r="A73" s="43">
        <v>45568</v>
      </c>
      <c r="B73" s="43">
        <v>45568</v>
      </c>
      <c r="C73" s="44" t="s">
        <v>1359</v>
      </c>
      <c r="D73" s="28" t="s">
        <v>1360</v>
      </c>
      <c r="E73" s="30">
        <v>4</v>
      </c>
      <c r="F73" s="29">
        <v>118.64</v>
      </c>
      <c r="G73" s="25">
        <f t="shared" si="0"/>
        <v>474.56</v>
      </c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</row>
    <row r="74" spans="1:36" x14ac:dyDescent="0.25">
      <c r="A74" s="43">
        <v>45568</v>
      </c>
      <c r="B74" s="43">
        <v>45568</v>
      </c>
      <c r="C74" s="44" t="s">
        <v>1361</v>
      </c>
      <c r="D74" s="28" t="s">
        <v>1362</v>
      </c>
      <c r="E74" s="30">
        <v>9.9</v>
      </c>
      <c r="F74" s="29">
        <v>118.64</v>
      </c>
      <c r="G74" s="25">
        <f t="shared" ref="G74:G137" si="1">+E74*F74</f>
        <v>1174.5360000000001</v>
      </c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</row>
    <row r="75" spans="1:36" x14ac:dyDescent="0.25">
      <c r="A75" s="43">
        <v>45568</v>
      </c>
      <c r="B75" s="43">
        <v>45568</v>
      </c>
      <c r="C75" s="44" t="s">
        <v>1801</v>
      </c>
      <c r="D75" s="28" t="s">
        <v>1818</v>
      </c>
      <c r="E75" s="30">
        <v>9</v>
      </c>
      <c r="F75" s="29">
        <v>118.64</v>
      </c>
      <c r="G75" s="25">
        <f t="shared" si="1"/>
        <v>1067.76</v>
      </c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</row>
    <row r="76" spans="1:36" x14ac:dyDescent="0.25">
      <c r="A76" s="43">
        <v>45568</v>
      </c>
      <c r="B76" s="43">
        <v>45568</v>
      </c>
      <c r="C76" s="44" t="s">
        <v>1363</v>
      </c>
      <c r="D76" s="28" t="s">
        <v>1364</v>
      </c>
      <c r="E76" s="30">
        <v>4</v>
      </c>
      <c r="F76" s="29">
        <v>118.64</v>
      </c>
      <c r="G76" s="25">
        <f t="shared" si="1"/>
        <v>474.56</v>
      </c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</row>
    <row r="77" spans="1:36" x14ac:dyDescent="0.25">
      <c r="A77" s="43">
        <v>45460</v>
      </c>
      <c r="B77" s="43">
        <v>45460</v>
      </c>
      <c r="C77" s="44" t="s">
        <v>1365</v>
      </c>
      <c r="D77" s="28" t="s">
        <v>1366</v>
      </c>
      <c r="E77" s="30">
        <v>61.9</v>
      </c>
      <c r="F77" s="29">
        <v>120</v>
      </c>
      <c r="G77" s="25">
        <f t="shared" si="1"/>
        <v>7428</v>
      </c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</row>
    <row r="78" spans="1:36" x14ac:dyDescent="0.25">
      <c r="A78" s="43">
        <v>45460</v>
      </c>
      <c r="B78" s="43">
        <v>45460</v>
      </c>
      <c r="C78" s="44" t="s">
        <v>1367</v>
      </c>
      <c r="D78" s="28" t="s">
        <v>1368</v>
      </c>
      <c r="E78" s="30">
        <v>34.996699999999997</v>
      </c>
      <c r="F78" s="29">
        <v>70</v>
      </c>
      <c r="G78" s="25">
        <f t="shared" si="1"/>
        <v>2449.7689999999998</v>
      </c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</row>
    <row r="79" spans="1:36" x14ac:dyDescent="0.25">
      <c r="A79" s="43">
        <v>45460</v>
      </c>
      <c r="B79" s="43">
        <v>45460</v>
      </c>
      <c r="C79" s="44" t="s">
        <v>1369</v>
      </c>
      <c r="D79" s="28" t="s">
        <v>1370</v>
      </c>
      <c r="E79" s="30">
        <v>17.899999999999999</v>
      </c>
      <c r="F79" s="29">
        <v>120</v>
      </c>
      <c r="G79" s="25">
        <f t="shared" si="1"/>
        <v>2148</v>
      </c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</row>
    <row r="80" spans="1:36" x14ac:dyDescent="0.25">
      <c r="A80" s="43">
        <v>45460</v>
      </c>
      <c r="B80" s="43">
        <v>45460</v>
      </c>
      <c r="C80" s="44" t="s">
        <v>1371</v>
      </c>
      <c r="D80" s="28" t="s">
        <v>1372</v>
      </c>
      <c r="E80" s="30">
        <v>55</v>
      </c>
      <c r="F80" s="29">
        <v>70</v>
      </c>
      <c r="G80" s="25">
        <f t="shared" si="1"/>
        <v>3850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</row>
    <row r="81" spans="1:36" x14ac:dyDescent="0.25">
      <c r="A81" s="43">
        <v>45460</v>
      </c>
      <c r="B81" s="43">
        <v>45460</v>
      </c>
      <c r="C81" s="44" t="s">
        <v>1373</v>
      </c>
      <c r="D81" s="28" t="s">
        <v>1374</v>
      </c>
      <c r="E81" s="30">
        <v>32</v>
      </c>
      <c r="F81" s="29">
        <v>120</v>
      </c>
      <c r="G81" s="25">
        <f t="shared" si="1"/>
        <v>3840</v>
      </c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</row>
    <row r="82" spans="1:36" x14ac:dyDescent="0.25">
      <c r="A82" s="43">
        <v>45460</v>
      </c>
      <c r="B82" s="43">
        <v>45460</v>
      </c>
      <c r="C82" s="44" t="s">
        <v>1375</v>
      </c>
      <c r="D82" s="28" t="s">
        <v>1376</v>
      </c>
      <c r="E82" s="30">
        <v>43.9</v>
      </c>
      <c r="F82" s="29">
        <v>70</v>
      </c>
      <c r="G82" s="25">
        <f t="shared" si="1"/>
        <v>3073</v>
      </c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</row>
    <row r="83" spans="1:36" x14ac:dyDescent="0.25">
      <c r="A83" s="43">
        <v>45460</v>
      </c>
      <c r="B83" s="43">
        <v>45460</v>
      </c>
      <c r="C83" s="44" t="s">
        <v>1377</v>
      </c>
      <c r="D83" s="28" t="s">
        <v>1378</v>
      </c>
      <c r="E83" s="30">
        <v>10</v>
      </c>
      <c r="F83" s="29">
        <v>70</v>
      </c>
      <c r="G83" s="25">
        <f t="shared" si="1"/>
        <v>700</v>
      </c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</row>
    <row r="84" spans="1:36" x14ac:dyDescent="0.25">
      <c r="A84" s="43">
        <v>45460</v>
      </c>
      <c r="B84" s="43">
        <v>45460</v>
      </c>
      <c r="C84" s="44" t="s">
        <v>1379</v>
      </c>
      <c r="D84" s="28" t="s">
        <v>1380</v>
      </c>
      <c r="E84" s="30">
        <v>3</v>
      </c>
      <c r="F84" s="29">
        <v>70</v>
      </c>
      <c r="G84" s="25">
        <f t="shared" si="1"/>
        <v>210</v>
      </c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</row>
    <row r="85" spans="1:36" x14ac:dyDescent="0.25">
      <c r="A85" s="43">
        <v>45460</v>
      </c>
      <c r="B85" s="43">
        <v>45460</v>
      </c>
      <c r="C85" s="44" t="s">
        <v>1381</v>
      </c>
      <c r="D85" s="28" t="s">
        <v>1382</v>
      </c>
      <c r="E85" s="30">
        <v>1</v>
      </c>
      <c r="F85" s="29">
        <v>120</v>
      </c>
      <c r="G85" s="25">
        <f t="shared" si="1"/>
        <v>120</v>
      </c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</row>
    <row r="86" spans="1:36" x14ac:dyDescent="0.25">
      <c r="A86" s="43">
        <v>45460</v>
      </c>
      <c r="B86" s="43">
        <v>45460</v>
      </c>
      <c r="C86" s="44" t="s">
        <v>1383</v>
      </c>
      <c r="D86" s="28" t="s">
        <v>1384</v>
      </c>
      <c r="E86" s="30">
        <v>50</v>
      </c>
      <c r="F86" s="29">
        <v>70</v>
      </c>
      <c r="G86" s="25">
        <f t="shared" si="1"/>
        <v>3500</v>
      </c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</row>
    <row r="87" spans="1:36" x14ac:dyDescent="0.25">
      <c r="A87" s="43">
        <v>45460</v>
      </c>
      <c r="B87" s="43">
        <v>45460</v>
      </c>
      <c r="C87" s="44" t="s">
        <v>1385</v>
      </c>
      <c r="D87" s="28" t="s">
        <v>1386</v>
      </c>
      <c r="E87" s="30">
        <v>26</v>
      </c>
      <c r="F87" s="29">
        <v>120</v>
      </c>
      <c r="G87" s="25">
        <f t="shared" si="1"/>
        <v>3120</v>
      </c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</row>
    <row r="88" spans="1:36" x14ac:dyDescent="0.25">
      <c r="A88" s="43">
        <v>45460</v>
      </c>
      <c r="B88" s="43">
        <v>45460</v>
      </c>
      <c r="C88" s="44" t="s">
        <v>1387</v>
      </c>
      <c r="D88" s="28" t="s">
        <v>1388</v>
      </c>
      <c r="E88" s="30">
        <v>61</v>
      </c>
      <c r="F88" s="29">
        <v>70</v>
      </c>
      <c r="G88" s="25">
        <f t="shared" si="1"/>
        <v>4270</v>
      </c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</row>
    <row r="89" spans="1:36" ht="30" x14ac:dyDescent="0.25">
      <c r="A89" s="43">
        <v>45460</v>
      </c>
      <c r="B89" s="43">
        <v>45460</v>
      </c>
      <c r="C89" s="44" t="s">
        <v>1389</v>
      </c>
      <c r="D89" s="28" t="s">
        <v>1390</v>
      </c>
      <c r="E89" s="30">
        <v>26</v>
      </c>
      <c r="F89" s="29">
        <v>120</v>
      </c>
      <c r="G89" s="25">
        <f t="shared" si="1"/>
        <v>3120</v>
      </c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</row>
    <row r="90" spans="1:36" x14ac:dyDescent="0.25">
      <c r="A90" s="43">
        <v>45204</v>
      </c>
      <c r="B90" s="43">
        <v>45204</v>
      </c>
      <c r="C90" s="44" t="s">
        <v>1391</v>
      </c>
      <c r="D90" s="28" t="s">
        <v>1392</v>
      </c>
      <c r="E90" s="30">
        <v>47</v>
      </c>
      <c r="F90" s="29">
        <v>70</v>
      </c>
      <c r="G90" s="25">
        <f t="shared" si="1"/>
        <v>3290</v>
      </c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</row>
    <row r="91" spans="1:36" x14ac:dyDescent="0.25">
      <c r="A91" s="43">
        <v>45460</v>
      </c>
      <c r="B91" s="43">
        <v>45460</v>
      </c>
      <c r="C91" s="44" t="s">
        <v>1393</v>
      </c>
      <c r="D91" s="28" t="s">
        <v>1394</v>
      </c>
      <c r="E91" s="30">
        <v>17</v>
      </c>
      <c r="F91" s="29">
        <v>120</v>
      </c>
      <c r="G91" s="25">
        <f t="shared" si="1"/>
        <v>2040</v>
      </c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</row>
    <row r="92" spans="1:36" x14ac:dyDescent="0.25">
      <c r="A92" s="43">
        <v>45460</v>
      </c>
      <c r="B92" s="43">
        <v>45460</v>
      </c>
      <c r="C92" s="44" t="s">
        <v>1395</v>
      </c>
      <c r="D92" s="28" t="s">
        <v>1396</v>
      </c>
      <c r="E92" s="30">
        <v>38.9</v>
      </c>
      <c r="F92" s="29">
        <v>120</v>
      </c>
      <c r="G92" s="25">
        <f t="shared" si="1"/>
        <v>4668</v>
      </c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</row>
    <row r="93" spans="1:36" x14ac:dyDescent="0.25">
      <c r="A93" s="43">
        <v>45460</v>
      </c>
      <c r="B93" s="43">
        <v>45460</v>
      </c>
      <c r="C93" s="44" t="s">
        <v>1397</v>
      </c>
      <c r="D93" s="28" t="s">
        <v>1398</v>
      </c>
      <c r="E93" s="30">
        <v>53.996699999999997</v>
      </c>
      <c r="F93" s="29">
        <v>70</v>
      </c>
      <c r="G93" s="25">
        <f t="shared" si="1"/>
        <v>3779.7689999999998</v>
      </c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</row>
    <row r="94" spans="1:36" x14ac:dyDescent="0.25">
      <c r="A94" s="43">
        <v>45460</v>
      </c>
      <c r="B94" s="43">
        <v>45460</v>
      </c>
      <c r="C94" s="44" t="s">
        <v>1399</v>
      </c>
      <c r="D94" s="28" t="s">
        <v>1400</v>
      </c>
      <c r="E94" s="30">
        <v>6</v>
      </c>
      <c r="F94" s="29">
        <v>120</v>
      </c>
      <c r="G94" s="25">
        <f t="shared" si="1"/>
        <v>720</v>
      </c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</row>
    <row r="95" spans="1:36" x14ac:dyDescent="0.25">
      <c r="A95" s="43">
        <v>45460</v>
      </c>
      <c r="B95" s="43">
        <v>45460</v>
      </c>
      <c r="C95" s="44" t="s">
        <v>1401</v>
      </c>
      <c r="D95" s="28" t="s">
        <v>1402</v>
      </c>
      <c r="E95" s="30">
        <v>35</v>
      </c>
      <c r="F95" s="29">
        <v>70</v>
      </c>
      <c r="G95" s="25">
        <f t="shared" si="1"/>
        <v>2450</v>
      </c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</row>
    <row r="96" spans="1:36" x14ac:dyDescent="0.25">
      <c r="A96" s="43">
        <v>45588</v>
      </c>
      <c r="B96" s="43">
        <v>45588</v>
      </c>
      <c r="C96" s="44" t="s">
        <v>1403</v>
      </c>
      <c r="D96" s="28" t="s">
        <v>1819</v>
      </c>
      <c r="E96" s="30">
        <v>178</v>
      </c>
      <c r="F96" s="29">
        <v>8</v>
      </c>
      <c r="G96" s="25">
        <f t="shared" si="1"/>
        <v>1424</v>
      </c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</row>
    <row r="97" spans="1:36" x14ac:dyDescent="0.25">
      <c r="A97" s="43">
        <v>45568</v>
      </c>
      <c r="B97" s="43">
        <v>45568</v>
      </c>
      <c r="C97" s="44" t="s">
        <v>1404</v>
      </c>
      <c r="D97" s="28" t="s">
        <v>1820</v>
      </c>
      <c r="E97" s="30">
        <v>125</v>
      </c>
      <c r="F97" s="29">
        <v>25</v>
      </c>
      <c r="G97" s="25">
        <f t="shared" si="1"/>
        <v>3125</v>
      </c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</row>
    <row r="98" spans="1:36" ht="30" x14ac:dyDescent="0.25">
      <c r="A98" s="43">
        <v>45642</v>
      </c>
      <c r="B98" s="43">
        <v>45642</v>
      </c>
      <c r="C98" s="44" t="s">
        <v>1405</v>
      </c>
      <c r="D98" s="28" t="s">
        <v>1406</v>
      </c>
      <c r="E98" s="30">
        <v>35</v>
      </c>
      <c r="F98" s="29">
        <v>60</v>
      </c>
      <c r="G98" s="25">
        <f t="shared" si="1"/>
        <v>2100</v>
      </c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</row>
    <row r="99" spans="1:36" ht="30" x14ac:dyDescent="0.25">
      <c r="A99" s="43">
        <v>45219</v>
      </c>
      <c r="B99" s="43">
        <v>45219</v>
      </c>
      <c r="C99" s="44" t="s">
        <v>1407</v>
      </c>
      <c r="D99" s="28" t="s">
        <v>1408</v>
      </c>
      <c r="E99" s="30">
        <v>49</v>
      </c>
      <c r="F99" s="29">
        <v>77</v>
      </c>
      <c r="G99" s="25">
        <f t="shared" si="1"/>
        <v>3773</v>
      </c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</row>
    <row r="100" spans="1:36" ht="30" x14ac:dyDescent="0.25">
      <c r="A100" s="43">
        <v>45642</v>
      </c>
      <c r="B100" s="43">
        <v>45642</v>
      </c>
      <c r="C100" s="44" t="s">
        <v>1409</v>
      </c>
      <c r="D100" s="28" t="s">
        <v>1410</v>
      </c>
      <c r="E100" s="30">
        <v>37</v>
      </c>
      <c r="F100" s="29">
        <v>96</v>
      </c>
      <c r="G100" s="25">
        <f t="shared" si="1"/>
        <v>3552</v>
      </c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</row>
    <row r="101" spans="1:36" x14ac:dyDescent="0.25">
      <c r="A101" s="43">
        <v>45456</v>
      </c>
      <c r="B101" s="43">
        <v>45456</v>
      </c>
      <c r="C101" s="44" t="s">
        <v>1411</v>
      </c>
      <c r="D101" s="28" t="s">
        <v>1412</v>
      </c>
      <c r="E101" s="30">
        <v>12.004099999999999</v>
      </c>
      <c r="F101" s="29">
        <v>209.8</v>
      </c>
      <c r="G101" s="25">
        <f t="shared" si="1"/>
        <v>2518.46018</v>
      </c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</row>
    <row r="102" spans="1:36" x14ac:dyDescent="0.25">
      <c r="A102" s="43">
        <v>45261</v>
      </c>
      <c r="B102" s="43">
        <v>45261</v>
      </c>
      <c r="C102" s="44" t="s">
        <v>1413</v>
      </c>
      <c r="D102" s="28" t="s">
        <v>1414</v>
      </c>
      <c r="E102" s="30">
        <v>31.4222</v>
      </c>
      <c r="F102" s="29">
        <v>157.6</v>
      </c>
      <c r="G102" s="25">
        <f t="shared" si="1"/>
        <v>4952.1387199999999</v>
      </c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</row>
    <row r="103" spans="1:36" x14ac:dyDescent="0.25">
      <c r="A103" s="43">
        <v>45644</v>
      </c>
      <c r="B103" s="43">
        <v>45644</v>
      </c>
      <c r="C103" s="44" t="s">
        <v>1415</v>
      </c>
      <c r="D103" s="28" t="s">
        <v>1416</v>
      </c>
      <c r="E103" s="30">
        <v>82</v>
      </c>
      <c r="F103" s="29">
        <v>171.36</v>
      </c>
      <c r="G103" s="25">
        <f t="shared" si="1"/>
        <v>14051.52</v>
      </c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</row>
    <row r="104" spans="1:36" x14ac:dyDescent="0.25">
      <c r="A104" s="43">
        <v>45642</v>
      </c>
      <c r="B104" s="43">
        <v>45642</v>
      </c>
      <c r="C104" s="44" t="s">
        <v>1417</v>
      </c>
      <c r="D104" s="28" t="s">
        <v>1418</v>
      </c>
      <c r="E104" s="30">
        <v>43.003399999999999</v>
      </c>
      <c r="F104" s="29">
        <v>50</v>
      </c>
      <c r="G104" s="25">
        <f t="shared" si="1"/>
        <v>2150.17</v>
      </c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</row>
    <row r="105" spans="1:36" x14ac:dyDescent="0.25">
      <c r="A105" s="43">
        <v>45232</v>
      </c>
      <c r="B105" s="43">
        <v>45232</v>
      </c>
      <c r="C105" s="44" t="s">
        <v>1419</v>
      </c>
      <c r="D105" s="28" t="s">
        <v>1420</v>
      </c>
      <c r="E105" s="30">
        <v>2</v>
      </c>
      <c r="F105" s="29">
        <v>195</v>
      </c>
      <c r="G105" s="25">
        <f t="shared" si="1"/>
        <v>390</v>
      </c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</row>
    <row r="106" spans="1:36" x14ac:dyDescent="0.25">
      <c r="A106" s="43">
        <v>45219</v>
      </c>
      <c r="B106" s="43">
        <v>45219</v>
      </c>
      <c r="C106" s="44" t="s">
        <v>1421</v>
      </c>
      <c r="D106" s="28" t="s">
        <v>1422</v>
      </c>
      <c r="E106" s="30">
        <v>26</v>
      </c>
      <c r="F106" s="29">
        <v>29.21</v>
      </c>
      <c r="G106" s="25">
        <f t="shared" si="1"/>
        <v>759.46</v>
      </c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</row>
    <row r="107" spans="1:36" ht="30" x14ac:dyDescent="0.25">
      <c r="A107" s="43">
        <v>45642</v>
      </c>
      <c r="B107" s="43">
        <v>45642</v>
      </c>
      <c r="C107" s="44" t="s">
        <v>1423</v>
      </c>
      <c r="D107" s="28" t="s">
        <v>1424</v>
      </c>
      <c r="E107" s="30">
        <v>17.829899999999999</v>
      </c>
      <c r="F107" s="29">
        <v>268</v>
      </c>
      <c r="G107" s="25">
        <f t="shared" si="1"/>
        <v>4778.4132</v>
      </c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</row>
    <row r="108" spans="1:36" x14ac:dyDescent="0.25">
      <c r="A108" s="43">
        <v>45222</v>
      </c>
      <c r="B108" s="43">
        <v>45222</v>
      </c>
      <c r="C108" s="44" t="s">
        <v>1425</v>
      </c>
      <c r="D108" s="28" t="s">
        <v>1821</v>
      </c>
      <c r="E108" s="30">
        <v>3</v>
      </c>
      <c r="F108" s="29">
        <v>1115.1300000000001</v>
      </c>
      <c r="G108" s="25">
        <f t="shared" si="1"/>
        <v>3345.3900000000003</v>
      </c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</row>
    <row r="109" spans="1:36" x14ac:dyDescent="0.25">
      <c r="A109" s="43">
        <v>45534</v>
      </c>
      <c r="B109" s="43">
        <v>45534</v>
      </c>
      <c r="C109" s="44" t="s">
        <v>1802</v>
      </c>
      <c r="D109" s="28" t="s">
        <v>1822</v>
      </c>
      <c r="E109" s="30">
        <v>10</v>
      </c>
      <c r="F109" s="29">
        <v>650</v>
      </c>
      <c r="G109" s="25">
        <f t="shared" si="1"/>
        <v>6500</v>
      </c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</row>
    <row r="110" spans="1:36" x14ac:dyDescent="0.25">
      <c r="A110" s="43">
        <v>45222</v>
      </c>
      <c r="B110" s="43">
        <v>45222</v>
      </c>
      <c r="C110" s="44" t="s">
        <v>1426</v>
      </c>
      <c r="D110" s="28" t="s">
        <v>1823</v>
      </c>
      <c r="E110" s="30">
        <v>3</v>
      </c>
      <c r="F110" s="29">
        <v>1115.1300000000001</v>
      </c>
      <c r="G110" s="25">
        <f t="shared" si="1"/>
        <v>3345.3900000000003</v>
      </c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</row>
    <row r="111" spans="1:36" x14ac:dyDescent="0.25">
      <c r="A111" s="43">
        <v>45222</v>
      </c>
      <c r="B111" s="43">
        <v>45222</v>
      </c>
      <c r="C111" s="44" t="s">
        <v>1427</v>
      </c>
      <c r="D111" s="28" t="s">
        <v>1428</v>
      </c>
      <c r="E111" s="30">
        <v>3</v>
      </c>
      <c r="F111" s="29">
        <v>1115.1300000000001</v>
      </c>
      <c r="G111" s="25">
        <f t="shared" si="1"/>
        <v>3345.3900000000003</v>
      </c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</row>
    <row r="112" spans="1:36" x14ac:dyDescent="0.25">
      <c r="A112" s="43">
        <v>45222</v>
      </c>
      <c r="B112" s="43">
        <v>45222</v>
      </c>
      <c r="C112" s="44" t="s">
        <v>2487</v>
      </c>
      <c r="D112" s="28" t="s">
        <v>2488</v>
      </c>
      <c r="E112" s="30">
        <v>1</v>
      </c>
      <c r="F112" s="29">
        <v>1115.1300000000001</v>
      </c>
      <c r="G112" s="25">
        <f t="shared" si="1"/>
        <v>1115.1300000000001</v>
      </c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</row>
    <row r="113" spans="1:36" x14ac:dyDescent="0.25">
      <c r="A113" s="43">
        <v>45568</v>
      </c>
      <c r="B113" s="43">
        <v>45568</v>
      </c>
      <c r="C113" s="44" t="s">
        <v>1429</v>
      </c>
      <c r="D113" s="28" t="s">
        <v>1430</v>
      </c>
      <c r="E113" s="30">
        <v>2</v>
      </c>
      <c r="F113" s="29">
        <v>1115.1300000000001</v>
      </c>
      <c r="G113" s="25">
        <f t="shared" si="1"/>
        <v>2230.2600000000002</v>
      </c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</row>
    <row r="114" spans="1:36" x14ac:dyDescent="0.25">
      <c r="A114" s="43">
        <v>45222</v>
      </c>
      <c r="B114" s="43">
        <v>45222</v>
      </c>
      <c r="C114" s="44" t="s">
        <v>1431</v>
      </c>
      <c r="D114" s="28" t="s">
        <v>1432</v>
      </c>
      <c r="E114" s="30">
        <v>1</v>
      </c>
      <c r="F114" s="29">
        <v>1115.1300000000001</v>
      </c>
      <c r="G114" s="25">
        <f t="shared" si="1"/>
        <v>1115.1300000000001</v>
      </c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</row>
    <row r="115" spans="1:36" ht="30" x14ac:dyDescent="0.25">
      <c r="A115" s="43">
        <v>45628</v>
      </c>
      <c r="B115" s="43">
        <v>45628</v>
      </c>
      <c r="C115" s="44" t="s">
        <v>1433</v>
      </c>
      <c r="D115" s="28" t="s">
        <v>1434</v>
      </c>
      <c r="E115" s="30">
        <v>59.669800000000002</v>
      </c>
      <c r="F115" s="29">
        <v>153</v>
      </c>
      <c r="G115" s="25">
        <f t="shared" si="1"/>
        <v>9129.4794000000002</v>
      </c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</row>
    <row r="116" spans="1:36" x14ac:dyDescent="0.25">
      <c r="A116" s="43">
        <v>45642</v>
      </c>
      <c r="B116" s="43">
        <v>45642</v>
      </c>
      <c r="C116" s="44" t="s">
        <v>1435</v>
      </c>
      <c r="D116" s="28" t="s">
        <v>1436</v>
      </c>
      <c r="E116" s="30">
        <v>32.996699999999997</v>
      </c>
      <c r="F116" s="29">
        <v>94</v>
      </c>
      <c r="G116" s="25">
        <f t="shared" si="1"/>
        <v>3101.6897999999997</v>
      </c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</row>
    <row r="117" spans="1:36" x14ac:dyDescent="0.25">
      <c r="A117" s="43">
        <v>45644</v>
      </c>
      <c r="B117" s="43">
        <v>45644</v>
      </c>
      <c r="C117" s="44" t="s">
        <v>1437</v>
      </c>
      <c r="D117" s="28" t="s">
        <v>1438</v>
      </c>
      <c r="E117" s="30">
        <v>35.996699999999997</v>
      </c>
      <c r="F117" s="29">
        <v>98</v>
      </c>
      <c r="G117" s="25">
        <f t="shared" si="1"/>
        <v>3527.6765999999998</v>
      </c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</row>
    <row r="118" spans="1:36" x14ac:dyDescent="0.25">
      <c r="A118" s="43">
        <v>45642</v>
      </c>
      <c r="B118" s="43">
        <v>45642</v>
      </c>
      <c r="C118" s="44" t="s">
        <v>1439</v>
      </c>
      <c r="D118" s="28" t="s">
        <v>1440</v>
      </c>
      <c r="E118" s="30">
        <v>19.998899999999999</v>
      </c>
      <c r="F118" s="29">
        <v>94</v>
      </c>
      <c r="G118" s="25">
        <f t="shared" si="1"/>
        <v>1879.8965999999998</v>
      </c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</row>
    <row r="119" spans="1:36" x14ac:dyDescent="0.25">
      <c r="A119" s="43">
        <v>45642</v>
      </c>
      <c r="B119" s="43">
        <v>45642</v>
      </c>
      <c r="C119" s="44" t="s">
        <v>1441</v>
      </c>
      <c r="D119" s="28" t="s">
        <v>1442</v>
      </c>
      <c r="E119" s="30">
        <v>43.003399999999999</v>
      </c>
      <c r="F119" s="29">
        <v>94</v>
      </c>
      <c r="G119" s="25">
        <f t="shared" si="1"/>
        <v>4042.3195999999998</v>
      </c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</row>
    <row r="120" spans="1:36" x14ac:dyDescent="0.25">
      <c r="A120" s="43">
        <v>45642</v>
      </c>
      <c r="B120" s="43">
        <v>45642</v>
      </c>
      <c r="C120" s="44" t="s">
        <v>1443</v>
      </c>
      <c r="D120" s="28" t="s">
        <v>1444</v>
      </c>
      <c r="E120" s="30">
        <v>23.996700000000001</v>
      </c>
      <c r="F120" s="29">
        <v>94</v>
      </c>
      <c r="G120" s="25">
        <f t="shared" si="1"/>
        <v>2255.6898000000001</v>
      </c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</row>
    <row r="121" spans="1:36" x14ac:dyDescent="0.25">
      <c r="A121" s="43">
        <v>45644</v>
      </c>
      <c r="B121" s="43">
        <v>45644</v>
      </c>
      <c r="C121" s="44" t="s">
        <v>1445</v>
      </c>
      <c r="D121" s="28" t="s">
        <v>1446</v>
      </c>
      <c r="E121" s="30">
        <v>28</v>
      </c>
      <c r="F121" s="29">
        <v>98</v>
      </c>
      <c r="G121" s="25">
        <f t="shared" si="1"/>
        <v>2744</v>
      </c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</row>
    <row r="122" spans="1:36" x14ac:dyDescent="0.25">
      <c r="A122" s="43">
        <v>45642</v>
      </c>
      <c r="B122" s="43">
        <v>45642</v>
      </c>
      <c r="C122" s="44" t="s">
        <v>1447</v>
      </c>
      <c r="D122" s="28" t="s">
        <v>1448</v>
      </c>
      <c r="E122" s="30">
        <v>26</v>
      </c>
      <c r="F122" s="29">
        <v>94</v>
      </c>
      <c r="G122" s="25">
        <f t="shared" si="1"/>
        <v>2444</v>
      </c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</row>
    <row r="123" spans="1:36" x14ac:dyDescent="0.25">
      <c r="A123" s="43">
        <v>45460</v>
      </c>
      <c r="B123" s="43">
        <v>45460</v>
      </c>
      <c r="C123" s="44" t="s">
        <v>1449</v>
      </c>
      <c r="D123" s="28" t="s">
        <v>1450</v>
      </c>
      <c r="E123" s="30">
        <v>22</v>
      </c>
      <c r="F123" s="29">
        <v>125</v>
      </c>
      <c r="G123" s="25">
        <f t="shared" si="1"/>
        <v>2750</v>
      </c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</row>
    <row r="124" spans="1:36" x14ac:dyDescent="0.25">
      <c r="A124" s="43">
        <v>45460</v>
      </c>
      <c r="B124" s="43">
        <v>45460</v>
      </c>
      <c r="C124" s="44" t="s">
        <v>1451</v>
      </c>
      <c r="D124" s="28" t="s">
        <v>1452</v>
      </c>
      <c r="E124" s="30">
        <v>28</v>
      </c>
      <c r="F124" s="29">
        <v>125</v>
      </c>
      <c r="G124" s="25">
        <f t="shared" si="1"/>
        <v>3500</v>
      </c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</row>
    <row r="125" spans="1:36" x14ac:dyDescent="0.25">
      <c r="A125" s="43">
        <v>45460</v>
      </c>
      <c r="B125" s="43">
        <v>45460</v>
      </c>
      <c r="C125" s="44" t="s">
        <v>1453</v>
      </c>
      <c r="D125" s="28" t="s">
        <v>1454</v>
      </c>
      <c r="E125" s="30">
        <v>31</v>
      </c>
      <c r="F125" s="29">
        <v>125</v>
      </c>
      <c r="G125" s="25">
        <f t="shared" si="1"/>
        <v>3875</v>
      </c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</row>
    <row r="126" spans="1:36" x14ac:dyDescent="0.25">
      <c r="A126" s="43">
        <v>45212</v>
      </c>
      <c r="B126" s="43">
        <v>45212</v>
      </c>
      <c r="C126" s="44" t="s">
        <v>1455</v>
      </c>
      <c r="D126" s="28" t="s">
        <v>1456</v>
      </c>
      <c r="E126" s="46">
        <v>3</v>
      </c>
      <c r="F126" s="47">
        <v>390</v>
      </c>
      <c r="G126" s="48">
        <f t="shared" si="1"/>
        <v>1170</v>
      </c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</row>
    <row r="127" spans="1:36" x14ac:dyDescent="0.25">
      <c r="A127" s="43">
        <v>45642</v>
      </c>
      <c r="B127" s="43">
        <v>45642</v>
      </c>
      <c r="C127" s="44" t="s">
        <v>1457</v>
      </c>
      <c r="D127" s="28" t="s">
        <v>1458</v>
      </c>
      <c r="E127" s="30">
        <v>27</v>
      </c>
      <c r="F127" s="29">
        <v>150</v>
      </c>
      <c r="G127" s="25">
        <f t="shared" si="1"/>
        <v>4050</v>
      </c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</row>
    <row r="128" spans="1:36" x14ac:dyDescent="0.25">
      <c r="A128" s="43">
        <v>45219</v>
      </c>
      <c r="B128" s="43">
        <v>45219</v>
      </c>
      <c r="C128" s="44" t="s">
        <v>1459</v>
      </c>
      <c r="D128" s="28" t="s">
        <v>1460</v>
      </c>
      <c r="E128" s="30">
        <v>3</v>
      </c>
      <c r="F128" s="29">
        <v>1373.52</v>
      </c>
      <c r="G128" s="25">
        <f t="shared" si="1"/>
        <v>4120.5599999999995</v>
      </c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</row>
    <row r="129" spans="1:36" x14ac:dyDescent="0.25">
      <c r="A129" s="43">
        <v>45219</v>
      </c>
      <c r="B129" s="43">
        <v>45219</v>
      </c>
      <c r="C129" s="44" t="s">
        <v>2489</v>
      </c>
      <c r="D129" s="28" t="s">
        <v>2490</v>
      </c>
      <c r="E129" s="30">
        <v>1</v>
      </c>
      <c r="F129" s="29">
        <v>1373.52</v>
      </c>
      <c r="G129" s="25">
        <f t="shared" si="1"/>
        <v>1373.52</v>
      </c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</row>
    <row r="130" spans="1:36" x14ac:dyDescent="0.25">
      <c r="A130" s="43">
        <v>45219</v>
      </c>
      <c r="B130" s="43">
        <v>45219</v>
      </c>
      <c r="C130" s="44" t="s">
        <v>2491</v>
      </c>
      <c r="D130" s="28" t="s">
        <v>2492</v>
      </c>
      <c r="E130" s="30">
        <v>1</v>
      </c>
      <c r="F130" s="29">
        <v>1373.52</v>
      </c>
      <c r="G130" s="25">
        <f t="shared" si="1"/>
        <v>1373.52</v>
      </c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</row>
    <row r="131" spans="1:36" x14ac:dyDescent="0.25">
      <c r="A131" s="43">
        <v>45219</v>
      </c>
      <c r="B131" s="43">
        <v>45219</v>
      </c>
      <c r="C131" s="44" t="s">
        <v>2493</v>
      </c>
      <c r="D131" s="28" t="s">
        <v>2494</v>
      </c>
      <c r="E131" s="30">
        <v>1</v>
      </c>
      <c r="F131" s="29">
        <v>1373.52</v>
      </c>
      <c r="G131" s="25">
        <f t="shared" si="1"/>
        <v>1373.52</v>
      </c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</row>
    <row r="132" spans="1:36" x14ac:dyDescent="0.25">
      <c r="A132" s="43">
        <v>45415</v>
      </c>
      <c r="B132" s="43">
        <v>45415</v>
      </c>
      <c r="C132" s="44" t="s">
        <v>1461</v>
      </c>
      <c r="D132" s="28" t="s">
        <v>1462</v>
      </c>
      <c r="E132" s="30">
        <v>4</v>
      </c>
      <c r="F132" s="29">
        <v>29</v>
      </c>
      <c r="G132" s="25">
        <f t="shared" si="1"/>
        <v>116</v>
      </c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</row>
    <row r="133" spans="1:36" x14ac:dyDescent="0.25">
      <c r="A133" s="43">
        <v>45441</v>
      </c>
      <c r="B133" s="43">
        <v>45441</v>
      </c>
      <c r="C133" s="44" t="s">
        <v>1463</v>
      </c>
      <c r="D133" s="28" t="s">
        <v>1464</v>
      </c>
      <c r="E133" s="30">
        <v>23</v>
      </c>
      <c r="F133" s="29">
        <v>18</v>
      </c>
      <c r="G133" s="25">
        <f t="shared" si="1"/>
        <v>414</v>
      </c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</row>
    <row r="134" spans="1:36" x14ac:dyDescent="0.25">
      <c r="A134" s="43">
        <v>45642</v>
      </c>
      <c r="B134" s="43">
        <v>45642</v>
      </c>
      <c r="C134" s="44" t="s">
        <v>1465</v>
      </c>
      <c r="D134" s="28" t="s">
        <v>1466</v>
      </c>
      <c r="E134" s="30">
        <v>49</v>
      </c>
      <c r="F134" s="29">
        <v>488</v>
      </c>
      <c r="G134" s="25">
        <f t="shared" si="1"/>
        <v>23912</v>
      </c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</row>
    <row r="135" spans="1:36" x14ac:dyDescent="0.25">
      <c r="A135" s="43">
        <v>45232</v>
      </c>
      <c r="B135" s="43">
        <v>45232</v>
      </c>
      <c r="C135" s="44" t="s">
        <v>1467</v>
      </c>
      <c r="D135" s="28" t="s">
        <v>1468</v>
      </c>
      <c r="E135" s="30">
        <v>50</v>
      </c>
      <c r="F135" s="29">
        <v>75</v>
      </c>
      <c r="G135" s="25">
        <f t="shared" si="1"/>
        <v>3750</v>
      </c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</row>
    <row r="136" spans="1:36" x14ac:dyDescent="0.25">
      <c r="A136" s="43">
        <v>45588</v>
      </c>
      <c r="B136" s="43">
        <v>45588</v>
      </c>
      <c r="C136" s="44" t="s">
        <v>1469</v>
      </c>
      <c r="D136" s="28" t="s">
        <v>1824</v>
      </c>
      <c r="E136" s="30">
        <v>47</v>
      </c>
      <c r="F136" s="29">
        <v>798</v>
      </c>
      <c r="G136" s="25">
        <f t="shared" si="1"/>
        <v>37506</v>
      </c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</row>
    <row r="137" spans="1:36" x14ac:dyDescent="0.25">
      <c r="A137" s="43">
        <v>45588</v>
      </c>
      <c r="B137" s="43">
        <v>45588</v>
      </c>
      <c r="C137" s="44" t="s">
        <v>1470</v>
      </c>
      <c r="D137" s="28" t="s">
        <v>1825</v>
      </c>
      <c r="E137" s="30">
        <v>73</v>
      </c>
      <c r="F137" s="29">
        <v>798</v>
      </c>
      <c r="G137" s="25">
        <f t="shared" si="1"/>
        <v>58254</v>
      </c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</row>
    <row r="138" spans="1:36" x14ac:dyDescent="0.25">
      <c r="A138" s="43">
        <v>45644</v>
      </c>
      <c r="B138" s="43">
        <v>45644</v>
      </c>
      <c r="C138" s="44" t="s">
        <v>1471</v>
      </c>
      <c r="D138" s="28" t="s">
        <v>1472</v>
      </c>
      <c r="E138" s="30">
        <v>129</v>
      </c>
      <c r="F138" s="29">
        <v>56.7</v>
      </c>
      <c r="G138" s="25">
        <f t="shared" ref="G138:G201" si="2">+E138*F138</f>
        <v>7314.3</v>
      </c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</row>
    <row r="139" spans="1:36" x14ac:dyDescent="0.25">
      <c r="A139" s="43">
        <v>45644</v>
      </c>
      <c r="B139" s="43">
        <v>45644</v>
      </c>
      <c r="C139" s="44" t="s">
        <v>1473</v>
      </c>
      <c r="D139" s="28" t="s">
        <v>1474</v>
      </c>
      <c r="E139" s="30">
        <v>95</v>
      </c>
      <c r="F139" s="29">
        <v>80.64</v>
      </c>
      <c r="G139" s="25">
        <f t="shared" si="2"/>
        <v>7660.8</v>
      </c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</row>
    <row r="140" spans="1:36" x14ac:dyDescent="0.25">
      <c r="A140" s="43">
        <v>45644</v>
      </c>
      <c r="B140" s="43">
        <v>45644</v>
      </c>
      <c r="C140" s="44" t="s">
        <v>1475</v>
      </c>
      <c r="D140" s="28" t="s">
        <v>1476</v>
      </c>
      <c r="E140" s="30">
        <v>158</v>
      </c>
      <c r="F140" s="29">
        <v>52.92</v>
      </c>
      <c r="G140" s="25">
        <f t="shared" si="2"/>
        <v>8361.36</v>
      </c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</row>
    <row r="141" spans="1:36" x14ac:dyDescent="0.25">
      <c r="A141" s="43">
        <v>45642</v>
      </c>
      <c r="B141" s="43">
        <v>45642</v>
      </c>
      <c r="C141" s="44" t="s">
        <v>1477</v>
      </c>
      <c r="D141" s="28" t="s">
        <v>1478</v>
      </c>
      <c r="E141" s="30">
        <v>129</v>
      </c>
      <c r="F141" s="29">
        <v>76</v>
      </c>
      <c r="G141" s="25">
        <f t="shared" si="2"/>
        <v>9804</v>
      </c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</row>
    <row r="142" spans="1:36" ht="30" x14ac:dyDescent="0.25">
      <c r="A142" s="43">
        <v>45642</v>
      </c>
      <c r="B142" s="43">
        <v>45642</v>
      </c>
      <c r="C142" s="44" t="s">
        <v>1479</v>
      </c>
      <c r="D142" s="28" t="s">
        <v>1480</v>
      </c>
      <c r="E142" s="30">
        <v>50</v>
      </c>
      <c r="F142" s="29">
        <v>96</v>
      </c>
      <c r="G142" s="25">
        <f t="shared" si="2"/>
        <v>4800</v>
      </c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</row>
    <row r="143" spans="1:36" x14ac:dyDescent="0.25">
      <c r="A143" s="43">
        <v>45415</v>
      </c>
      <c r="B143" s="43">
        <v>45415</v>
      </c>
      <c r="C143" s="44" t="s">
        <v>1481</v>
      </c>
      <c r="D143" s="28" t="s">
        <v>1482</v>
      </c>
      <c r="E143" s="30">
        <v>17</v>
      </c>
      <c r="F143" s="29">
        <v>39</v>
      </c>
      <c r="G143" s="25">
        <f t="shared" si="2"/>
        <v>663</v>
      </c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</row>
    <row r="144" spans="1:36" x14ac:dyDescent="0.25">
      <c r="A144" s="43">
        <v>45534</v>
      </c>
      <c r="B144" s="43">
        <v>45534</v>
      </c>
      <c r="C144" s="44" t="s">
        <v>1483</v>
      </c>
      <c r="D144" s="28" t="s">
        <v>1484</v>
      </c>
      <c r="E144" s="30">
        <v>74</v>
      </c>
      <c r="F144" s="29">
        <v>38.5</v>
      </c>
      <c r="G144" s="25">
        <f t="shared" si="2"/>
        <v>2849</v>
      </c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</row>
    <row r="145" spans="1:36" x14ac:dyDescent="0.25">
      <c r="A145" s="43">
        <v>45415</v>
      </c>
      <c r="B145" s="43">
        <v>45415</v>
      </c>
      <c r="C145" s="44" t="s">
        <v>1485</v>
      </c>
      <c r="D145" s="28" t="s">
        <v>1486</v>
      </c>
      <c r="E145" s="30">
        <v>37</v>
      </c>
      <c r="F145" s="29">
        <v>39</v>
      </c>
      <c r="G145" s="25">
        <f t="shared" si="2"/>
        <v>1443</v>
      </c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</row>
    <row r="146" spans="1:36" x14ac:dyDescent="0.25">
      <c r="A146" s="43">
        <v>45415</v>
      </c>
      <c r="B146" s="43">
        <v>45415</v>
      </c>
      <c r="C146" s="44" t="s">
        <v>1487</v>
      </c>
      <c r="D146" s="28" t="s">
        <v>1488</v>
      </c>
      <c r="E146" s="30">
        <v>35</v>
      </c>
      <c r="F146" s="29">
        <v>39</v>
      </c>
      <c r="G146" s="25">
        <f t="shared" si="2"/>
        <v>1365</v>
      </c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</row>
    <row r="147" spans="1:36" x14ac:dyDescent="0.25">
      <c r="A147" s="43">
        <v>45209</v>
      </c>
      <c r="B147" s="43">
        <v>45209</v>
      </c>
      <c r="C147" s="44" t="s">
        <v>1489</v>
      </c>
      <c r="D147" s="28" t="s">
        <v>1490</v>
      </c>
      <c r="E147" s="46">
        <v>9</v>
      </c>
      <c r="F147" s="47">
        <v>1532.82</v>
      </c>
      <c r="G147" s="48">
        <f t="shared" si="2"/>
        <v>13795.38</v>
      </c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</row>
    <row r="148" spans="1:36" x14ac:dyDescent="0.25">
      <c r="A148" s="43">
        <v>45195</v>
      </c>
      <c r="B148" s="43">
        <v>45195</v>
      </c>
      <c r="C148" s="44" t="s">
        <v>1491</v>
      </c>
      <c r="D148" s="28" t="s">
        <v>178</v>
      </c>
      <c r="E148" s="46">
        <v>3</v>
      </c>
      <c r="F148" s="47">
        <v>690</v>
      </c>
      <c r="G148" s="48">
        <f t="shared" si="2"/>
        <v>2070</v>
      </c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</row>
    <row r="149" spans="1:36" x14ac:dyDescent="0.25">
      <c r="A149" s="43">
        <v>45195</v>
      </c>
      <c r="B149" s="43">
        <v>45195</v>
      </c>
      <c r="C149" s="44" t="s">
        <v>1492</v>
      </c>
      <c r="D149" s="28" t="s">
        <v>179</v>
      </c>
      <c r="E149" s="46">
        <v>5</v>
      </c>
      <c r="F149" s="47">
        <v>565</v>
      </c>
      <c r="G149" s="48">
        <f t="shared" si="2"/>
        <v>2825</v>
      </c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</row>
    <row r="150" spans="1:36" x14ac:dyDescent="0.25">
      <c r="A150" s="43">
        <v>45037</v>
      </c>
      <c r="B150" s="43">
        <v>45037</v>
      </c>
      <c r="C150" s="44" t="s">
        <v>1493</v>
      </c>
      <c r="D150" s="28" t="s">
        <v>1826</v>
      </c>
      <c r="E150" s="46">
        <v>10</v>
      </c>
      <c r="F150" s="47">
        <v>1550</v>
      </c>
      <c r="G150" s="48">
        <f t="shared" si="2"/>
        <v>15500</v>
      </c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</row>
    <row r="151" spans="1:36" x14ac:dyDescent="0.25">
      <c r="A151" s="43">
        <v>45037</v>
      </c>
      <c r="B151" s="43">
        <v>45037</v>
      </c>
      <c r="C151" s="44" t="s">
        <v>1494</v>
      </c>
      <c r="D151" s="28" t="s">
        <v>1827</v>
      </c>
      <c r="E151" s="46">
        <v>1</v>
      </c>
      <c r="F151" s="47">
        <v>1800</v>
      </c>
      <c r="G151" s="48">
        <f t="shared" si="2"/>
        <v>1800</v>
      </c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</row>
    <row r="152" spans="1:36" x14ac:dyDescent="0.25">
      <c r="A152" s="43">
        <v>45037</v>
      </c>
      <c r="B152" s="43">
        <v>45037</v>
      </c>
      <c r="C152" s="44" t="s">
        <v>1495</v>
      </c>
      <c r="D152" s="28" t="s">
        <v>1828</v>
      </c>
      <c r="E152" s="46">
        <v>1</v>
      </c>
      <c r="F152" s="47">
        <v>1700</v>
      </c>
      <c r="G152" s="48">
        <f t="shared" si="2"/>
        <v>1700</v>
      </c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</row>
    <row r="153" spans="1:36" x14ac:dyDescent="0.25">
      <c r="A153" s="43">
        <v>45232</v>
      </c>
      <c r="B153" s="43">
        <v>45232</v>
      </c>
      <c r="C153" s="44" t="s">
        <v>1496</v>
      </c>
      <c r="D153" s="28" t="s">
        <v>1497</v>
      </c>
      <c r="E153" s="46">
        <v>24</v>
      </c>
      <c r="F153" s="47">
        <v>150</v>
      </c>
      <c r="G153" s="48">
        <f t="shared" si="2"/>
        <v>3600</v>
      </c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</row>
    <row r="154" spans="1:36" x14ac:dyDescent="0.25">
      <c r="A154" s="43">
        <v>45453</v>
      </c>
      <c r="B154" s="43">
        <v>45453</v>
      </c>
      <c r="C154" s="44" t="s">
        <v>1498</v>
      </c>
      <c r="D154" s="28" t="s">
        <v>1499</v>
      </c>
      <c r="E154" s="30">
        <v>41</v>
      </c>
      <c r="F154" s="29">
        <v>376.27</v>
      </c>
      <c r="G154" s="25">
        <f t="shared" si="2"/>
        <v>15427.07</v>
      </c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</row>
    <row r="155" spans="1:36" x14ac:dyDescent="0.25">
      <c r="A155" s="43">
        <v>45222</v>
      </c>
      <c r="B155" s="43">
        <v>45222</v>
      </c>
      <c r="C155" s="44" t="s">
        <v>1500</v>
      </c>
      <c r="D155" s="28" t="s">
        <v>1501</v>
      </c>
      <c r="E155" s="46">
        <v>300</v>
      </c>
      <c r="F155" s="47">
        <v>143</v>
      </c>
      <c r="G155" s="48">
        <f t="shared" si="2"/>
        <v>42900</v>
      </c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</row>
    <row r="156" spans="1:36" x14ac:dyDescent="0.25">
      <c r="A156" s="43">
        <v>45449</v>
      </c>
      <c r="B156" s="43">
        <v>45449</v>
      </c>
      <c r="C156" s="44" t="s">
        <v>1502</v>
      </c>
      <c r="D156" s="28" t="s">
        <v>1829</v>
      </c>
      <c r="E156" s="30">
        <v>25</v>
      </c>
      <c r="F156" s="29">
        <v>11.65</v>
      </c>
      <c r="G156" s="25">
        <f t="shared" si="2"/>
        <v>291.25</v>
      </c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</row>
    <row r="157" spans="1:36" x14ac:dyDescent="0.25">
      <c r="A157" s="43">
        <v>45588</v>
      </c>
      <c r="B157" s="43">
        <v>45588</v>
      </c>
      <c r="C157" s="44" t="s">
        <v>1503</v>
      </c>
      <c r="D157" s="28" t="s">
        <v>1504</v>
      </c>
      <c r="E157" s="30">
        <v>67</v>
      </c>
      <c r="F157" s="29">
        <v>7</v>
      </c>
      <c r="G157" s="25">
        <f t="shared" si="2"/>
        <v>469</v>
      </c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</row>
    <row r="158" spans="1:36" x14ac:dyDescent="0.25">
      <c r="A158" s="43">
        <v>45210</v>
      </c>
      <c r="B158" s="43">
        <v>45210</v>
      </c>
      <c r="C158" s="44" t="s">
        <v>1505</v>
      </c>
      <c r="D158" s="28" t="s">
        <v>1506</v>
      </c>
      <c r="E158" s="46">
        <v>7</v>
      </c>
      <c r="F158" s="47">
        <v>50</v>
      </c>
      <c r="G158" s="48">
        <f t="shared" si="2"/>
        <v>350</v>
      </c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</row>
    <row r="159" spans="1:36" x14ac:dyDescent="0.25">
      <c r="A159" s="43">
        <v>45415</v>
      </c>
      <c r="B159" s="43">
        <v>45415</v>
      </c>
      <c r="C159" s="44" t="s">
        <v>1507</v>
      </c>
      <c r="D159" s="28" t="s">
        <v>1508</v>
      </c>
      <c r="E159" s="30">
        <v>21</v>
      </c>
      <c r="F159" s="29">
        <v>354</v>
      </c>
      <c r="G159" s="25">
        <f t="shared" si="2"/>
        <v>7434</v>
      </c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</row>
    <row r="160" spans="1:36" x14ac:dyDescent="0.25">
      <c r="A160" s="43">
        <v>45210</v>
      </c>
      <c r="B160" s="43">
        <v>45210</v>
      </c>
      <c r="C160" s="44" t="s">
        <v>1509</v>
      </c>
      <c r="D160" s="28" t="s">
        <v>1510</v>
      </c>
      <c r="E160" s="30">
        <v>20</v>
      </c>
      <c r="F160" s="29">
        <v>354</v>
      </c>
      <c r="G160" s="25">
        <f t="shared" si="2"/>
        <v>7080</v>
      </c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</row>
    <row r="161" spans="1:36" x14ac:dyDescent="0.25">
      <c r="A161" s="43">
        <v>45415</v>
      </c>
      <c r="B161" s="43">
        <v>45415</v>
      </c>
      <c r="C161" s="44" t="s">
        <v>1511</v>
      </c>
      <c r="D161" s="28" t="s">
        <v>1512</v>
      </c>
      <c r="E161" s="30">
        <v>4</v>
      </c>
      <c r="F161" s="29">
        <v>354</v>
      </c>
      <c r="G161" s="25">
        <f t="shared" si="2"/>
        <v>1416</v>
      </c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</row>
    <row r="162" spans="1:36" x14ac:dyDescent="0.25">
      <c r="A162" s="43">
        <v>45210</v>
      </c>
      <c r="B162" s="43">
        <v>45210</v>
      </c>
      <c r="C162" s="44" t="s">
        <v>1513</v>
      </c>
      <c r="D162" s="28" t="s">
        <v>1514</v>
      </c>
      <c r="E162" s="30">
        <v>13</v>
      </c>
      <c r="F162" s="29">
        <v>354</v>
      </c>
      <c r="G162" s="25">
        <f t="shared" si="2"/>
        <v>4602</v>
      </c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</row>
    <row r="163" spans="1:36" x14ac:dyDescent="0.25">
      <c r="A163" s="43">
        <v>45210</v>
      </c>
      <c r="B163" s="43">
        <v>45210</v>
      </c>
      <c r="C163" s="44" t="s">
        <v>1515</v>
      </c>
      <c r="D163" s="28" t="s">
        <v>1516</v>
      </c>
      <c r="E163" s="30">
        <v>16</v>
      </c>
      <c r="F163" s="29">
        <v>354</v>
      </c>
      <c r="G163" s="25">
        <f t="shared" si="2"/>
        <v>5664</v>
      </c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</row>
    <row r="164" spans="1:36" x14ac:dyDescent="0.25">
      <c r="A164" s="43">
        <v>45534</v>
      </c>
      <c r="B164" s="43">
        <v>45534</v>
      </c>
      <c r="C164" s="44" t="s">
        <v>1517</v>
      </c>
      <c r="D164" s="28" t="s">
        <v>1518</v>
      </c>
      <c r="E164" s="30">
        <v>65</v>
      </c>
      <c r="F164" s="29">
        <v>38.5</v>
      </c>
      <c r="G164" s="25">
        <f t="shared" si="2"/>
        <v>2502.5</v>
      </c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</row>
    <row r="165" spans="1:36" x14ac:dyDescent="0.25">
      <c r="A165" s="43">
        <v>45456</v>
      </c>
      <c r="B165" s="43">
        <v>45456</v>
      </c>
      <c r="C165" s="44" t="s">
        <v>1519</v>
      </c>
      <c r="D165" s="28" t="s">
        <v>1520</v>
      </c>
      <c r="E165" s="30">
        <v>1.49E-2</v>
      </c>
      <c r="F165" s="29">
        <v>115</v>
      </c>
      <c r="G165" s="25">
        <f t="shared" si="2"/>
        <v>1.7135</v>
      </c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</row>
    <row r="166" spans="1:36" x14ac:dyDescent="0.25">
      <c r="A166" s="43">
        <v>45037</v>
      </c>
      <c r="B166" s="43">
        <v>45037</v>
      </c>
      <c r="C166" s="44" t="s">
        <v>1521</v>
      </c>
      <c r="D166" s="28" t="s">
        <v>1522</v>
      </c>
      <c r="E166" s="30">
        <v>10</v>
      </c>
      <c r="F166" s="29">
        <v>120</v>
      </c>
      <c r="G166" s="25">
        <f t="shared" si="2"/>
        <v>1200</v>
      </c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</row>
    <row r="167" spans="1:36" x14ac:dyDescent="0.25">
      <c r="A167" s="43">
        <v>45037</v>
      </c>
      <c r="B167" s="43">
        <v>45037</v>
      </c>
      <c r="C167" s="44" t="s">
        <v>1523</v>
      </c>
      <c r="D167" s="28" t="s">
        <v>1524</v>
      </c>
      <c r="E167" s="30">
        <v>5</v>
      </c>
      <c r="F167" s="29">
        <v>80</v>
      </c>
      <c r="G167" s="25">
        <f t="shared" si="2"/>
        <v>400</v>
      </c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</row>
    <row r="168" spans="1:36" x14ac:dyDescent="0.25">
      <c r="A168" s="43">
        <v>45588</v>
      </c>
      <c r="B168" s="43">
        <v>45588</v>
      </c>
      <c r="C168" s="44" t="s">
        <v>1525</v>
      </c>
      <c r="D168" s="28" t="s">
        <v>1830</v>
      </c>
      <c r="E168" s="30">
        <v>67</v>
      </c>
      <c r="F168" s="29">
        <v>10</v>
      </c>
      <c r="G168" s="25">
        <f t="shared" si="2"/>
        <v>670</v>
      </c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</row>
    <row r="169" spans="1:36" x14ac:dyDescent="0.25">
      <c r="A169" s="43">
        <v>45209</v>
      </c>
      <c r="B169" s="43">
        <v>45209</v>
      </c>
      <c r="C169" s="44" t="s">
        <v>2495</v>
      </c>
      <c r="D169" s="28" t="s">
        <v>2496</v>
      </c>
      <c r="E169" s="46">
        <v>2</v>
      </c>
      <c r="F169" s="47">
        <v>1050</v>
      </c>
      <c r="G169" s="48">
        <f t="shared" si="2"/>
        <v>2100</v>
      </c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</row>
    <row r="170" spans="1:36" x14ac:dyDescent="0.25">
      <c r="A170" s="43">
        <v>45460</v>
      </c>
      <c r="B170" s="43">
        <v>45460</v>
      </c>
      <c r="C170" s="44" t="s">
        <v>1526</v>
      </c>
      <c r="D170" s="28" t="s">
        <v>1527</v>
      </c>
      <c r="E170" s="30">
        <v>3</v>
      </c>
      <c r="F170" s="29">
        <v>120</v>
      </c>
      <c r="G170" s="25">
        <f t="shared" si="2"/>
        <v>360</v>
      </c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</row>
    <row r="171" spans="1:36" x14ac:dyDescent="0.25">
      <c r="A171" s="43">
        <v>45232</v>
      </c>
      <c r="B171" s="43">
        <v>45232</v>
      </c>
      <c r="C171" s="44" t="s">
        <v>1528</v>
      </c>
      <c r="D171" s="28" t="s">
        <v>2385</v>
      </c>
      <c r="E171" s="30">
        <v>27.003299999999999</v>
      </c>
      <c r="F171" s="29">
        <v>4211.32</v>
      </c>
      <c r="G171" s="25">
        <f t="shared" si="2"/>
        <v>113719.53735599999</v>
      </c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</row>
    <row r="172" spans="1:36" x14ac:dyDescent="0.25">
      <c r="A172" s="43">
        <v>45441</v>
      </c>
      <c r="B172" s="43">
        <v>45441</v>
      </c>
      <c r="C172" s="44" t="s">
        <v>1529</v>
      </c>
      <c r="D172" s="28" t="s">
        <v>1530</v>
      </c>
      <c r="E172" s="30">
        <v>16</v>
      </c>
      <c r="F172" s="29">
        <v>385</v>
      </c>
      <c r="G172" s="25">
        <f t="shared" si="2"/>
        <v>6160</v>
      </c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</row>
    <row r="173" spans="1:36" x14ac:dyDescent="0.25">
      <c r="A173" s="43">
        <v>45415</v>
      </c>
      <c r="B173" s="43">
        <v>45415</v>
      </c>
      <c r="C173" s="44" t="s">
        <v>1531</v>
      </c>
      <c r="D173" s="28" t="s">
        <v>1532</v>
      </c>
      <c r="E173" s="30">
        <v>109</v>
      </c>
      <c r="F173" s="29">
        <v>39</v>
      </c>
      <c r="G173" s="25">
        <f t="shared" si="2"/>
        <v>4251</v>
      </c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</row>
    <row r="174" spans="1:36" x14ac:dyDescent="0.25">
      <c r="A174" s="43">
        <v>45415</v>
      </c>
      <c r="B174" s="43">
        <v>45415</v>
      </c>
      <c r="C174" s="44" t="s">
        <v>1533</v>
      </c>
      <c r="D174" s="28" t="s">
        <v>1534</v>
      </c>
      <c r="E174" s="30">
        <v>6</v>
      </c>
      <c r="F174" s="29">
        <v>590</v>
      </c>
      <c r="G174" s="25">
        <f t="shared" si="2"/>
        <v>3540</v>
      </c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</row>
    <row r="175" spans="1:36" x14ac:dyDescent="0.25">
      <c r="A175" s="43">
        <v>45456</v>
      </c>
      <c r="B175" s="43">
        <v>45456</v>
      </c>
      <c r="C175" s="44" t="s">
        <v>1803</v>
      </c>
      <c r="D175" s="28" t="s">
        <v>1831</v>
      </c>
      <c r="E175" s="30">
        <v>27</v>
      </c>
      <c r="F175" s="29">
        <v>209.8</v>
      </c>
      <c r="G175" s="25">
        <f t="shared" si="2"/>
        <v>5664.6</v>
      </c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</row>
    <row r="176" spans="1:36" x14ac:dyDescent="0.25">
      <c r="A176" s="43">
        <v>45415</v>
      </c>
      <c r="B176" s="43">
        <v>45415</v>
      </c>
      <c r="C176" s="44" t="s">
        <v>1535</v>
      </c>
      <c r="D176" s="28" t="s">
        <v>1536</v>
      </c>
      <c r="E176" s="30">
        <v>5</v>
      </c>
      <c r="F176" s="29">
        <v>250</v>
      </c>
      <c r="G176" s="25">
        <f t="shared" si="2"/>
        <v>1250</v>
      </c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</row>
    <row r="177" spans="1:36" x14ac:dyDescent="0.25">
      <c r="A177" s="43">
        <v>45366</v>
      </c>
      <c r="B177" s="43">
        <v>45366</v>
      </c>
      <c r="C177" s="44" t="s">
        <v>1804</v>
      </c>
      <c r="D177" s="28" t="s">
        <v>1832</v>
      </c>
      <c r="E177" s="30">
        <v>20</v>
      </c>
      <c r="F177" s="29">
        <v>320</v>
      </c>
      <c r="G177" s="25">
        <f t="shared" si="2"/>
        <v>6400</v>
      </c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</row>
    <row r="178" spans="1:36" ht="30" x14ac:dyDescent="0.25">
      <c r="A178" s="43">
        <v>45456</v>
      </c>
      <c r="B178" s="43">
        <v>45456</v>
      </c>
      <c r="C178" s="44" t="s">
        <v>1537</v>
      </c>
      <c r="D178" s="28" t="s">
        <v>1833</v>
      </c>
      <c r="E178" s="30">
        <v>78</v>
      </c>
      <c r="F178" s="29">
        <v>431</v>
      </c>
      <c r="G178" s="25">
        <f t="shared" si="2"/>
        <v>33618</v>
      </c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</row>
    <row r="179" spans="1:36" ht="30" x14ac:dyDescent="0.25">
      <c r="A179" s="43">
        <v>45222</v>
      </c>
      <c r="B179" s="43">
        <v>45222</v>
      </c>
      <c r="C179" s="44" t="s">
        <v>1538</v>
      </c>
      <c r="D179" s="28" t="s">
        <v>1539</v>
      </c>
      <c r="E179" s="46">
        <v>34</v>
      </c>
      <c r="F179" s="47">
        <v>3600</v>
      </c>
      <c r="G179" s="48">
        <f t="shared" si="2"/>
        <v>122400</v>
      </c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</row>
    <row r="180" spans="1:36" x14ac:dyDescent="0.25">
      <c r="A180" s="43">
        <v>45456</v>
      </c>
      <c r="B180" s="43">
        <v>45456</v>
      </c>
      <c r="C180" s="44" t="s">
        <v>1540</v>
      </c>
      <c r="D180" s="28" t="s">
        <v>2249</v>
      </c>
      <c r="E180" s="30">
        <v>1160</v>
      </c>
      <c r="F180" s="29">
        <v>66.650000000000006</v>
      </c>
      <c r="G180" s="25">
        <f t="shared" si="2"/>
        <v>77314</v>
      </c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</row>
    <row r="181" spans="1:36" x14ac:dyDescent="0.25">
      <c r="A181" s="43">
        <v>45460</v>
      </c>
      <c r="B181" s="43">
        <v>45460</v>
      </c>
      <c r="C181" s="44" t="s">
        <v>1541</v>
      </c>
      <c r="D181" s="28" t="s">
        <v>1542</v>
      </c>
      <c r="E181" s="30">
        <v>4</v>
      </c>
      <c r="F181" s="29">
        <v>70</v>
      </c>
      <c r="G181" s="25">
        <f t="shared" si="2"/>
        <v>280</v>
      </c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</row>
    <row r="182" spans="1:36" ht="30" x14ac:dyDescent="0.25">
      <c r="A182" s="43">
        <v>45460</v>
      </c>
      <c r="B182" s="43">
        <v>45460</v>
      </c>
      <c r="C182" s="44" t="s">
        <v>1543</v>
      </c>
      <c r="D182" s="28" t="s">
        <v>2250</v>
      </c>
      <c r="E182" s="30">
        <v>17</v>
      </c>
      <c r="F182" s="29">
        <v>70</v>
      </c>
      <c r="G182" s="25">
        <f t="shared" si="2"/>
        <v>1190</v>
      </c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</row>
    <row r="183" spans="1:36" ht="30" x14ac:dyDescent="0.25">
      <c r="A183" s="43">
        <v>45460</v>
      </c>
      <c r="B183" s="43">
        <v>45460</v>
      </c>
      <c r="C183" s="44" t="s">
        <v>1544</v>
      </c>
      <c r="D183" s="28" t="s">
        <v>1545</v>
      </c>
      <c r="E183" s="30">
        <v>16</v>
      </c>
      <c r="F183" s="29">
        <v>70</v>
      </c>
      <c r="G183" s="25">
        <f t="shared" si="2"/>
        <v>1120</v>
      </c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</row>
    <row r="184" spans="1:36" x14ac:dyDescent="0.25">
      <c r="A184" s="43">
        <v>45460</v>
      </c>
      <c r="B184" s="43">
        <v>45460</v>
      </c>
      <c r="C184" s="44" t="s">
        <v>1546</v>
      </c>
      <c r="D184" s="28" t="s">
        <v>1547</v>
      </c>
      <c r="E184" s="30">
        <v>28</v>
      </c>
      <c r="F184" s="29">
        <v>88</v>
      </c>
      <c r="G184" s="25">
        <f t="shared" si="2"/>
        <v>2464</v>
      </c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</row>
    <row r="185" spans="1:36" x14ac:dyDescent="0.25">
      <c r="A185" s="43">
        <v>45415</v>
      </c>
      <c r="B185" s="43">
        <v>45415</v>
      </c>
      <c r="C185" s="44" t="s">
        <v>1548</v>
      </c>
      <c r="D185" s="28" t="s">
        <v>1549</v>
      </c>
      <c r="E185" s="30">
        <v>8</v>
      </c>
      <c r="F185" s="29">
        <v>273</v>
      </c>
      <c r="G185" s="25">
        <f t="shared" si="2"/>
        <v>2184</v>
      </c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</row>
    <row r="186" spans="1:36" x14ac:dyDescent="0.25">
      <c r="A186" s="43">
        <v>45415</v>
      </c>
      <c r="B186" s="43">
        <v>45415</v>
      </c>
      <c r="C186" s="44" t="s">
        <v>1550</v>
      </c>
      <c r="D186" s="28" t="s">
        <v>1551</v>
      </c>
      <c r="E186" s="30">
        <v>29</v>
      </c>
      <c r="F186" s="29">
        <v>39</v>
      </c>
      <c r="G186" s="25">
        <f t="shared" si="2"/>
        <v>1131</v>
      </c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</row>
    <row r="187" spans="1:36" ht="30" x14ac:dyDescent="0.25">
      <c r="A187" s="43">
        <v>45456</v>
      </c>
      <c r="B187" s="43">
        <v>45456</v>
      </c>
      <c r="C187" s="44" t="s">
        <v>1552</v>
      </c>
      <c r="D187" s="28" t="s">
        <v>1553</v>
      </c>
      <c r="E187" s="30">
        <v>22</v>
      </c>
      <c r="F187" s="29">
        <v>72.67</v>
      </c>
      <c r="G187" s="25">
        <f t="shared" si="2"/>
        <v>1598.74</v>
      </c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</row>
    <row r="188" spans="1:36" x14ac:dyDescent="0.25">
      <c r="A188" s="43">
        <v>45460</v>
      </c>
      <c r="B188" s="43">
        <v>45460</v>
      </c>
      <c r="C188" s="44" t="s">
        <v>1554</v>
      </c>
      <c r="D188" s="28" t="s">
        <v>1555</v>
      </c>
      <c r="E188" s="30">
        <v>3</v>
      </c>
      <c r="F188" s="29">
        <v>125</v>
      </c>
      <c r="G188" s="25">
        <f t="shared" si="2"/>
        <v>375</v>
      </c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</row>
    <row r="189" spans="1:36" x14ac:dyDescent="0.25">
      <c r="A189" s="43">
        <v>45460</v>
      </c>
      <c r="B189" s="43">
        <v>45460</v>
      </c>
      <c r="C189" s="44" t="s">
        <v>1556</v>
      </c>
      <c r="D189" s="28" t="s">
        <v>1557</v>
      </c>
      <c r="E189" s="30">
        <v>14</v>
      </c>
      <c r="F189" s="29">
        <v>115</v>
      </c>
      <c r="G189" s="25">
        <f t="shared" si="2"/>
        <v>1610</v>
      </c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</row>
    <row r="190" spans="1:36" x14ac:dyDescent="0.25">
      <c r="A190" s="43">
        <v>45460</v>
      </c>
      <c r="B190" s="43">
        <v>45460</v>
      </c>
      <c r="C190" s="44" t="s">
        <v>1558</v>
      </c>
      <c r="D190" s="28" t="s">
        <v>1559</v>
      </c>
      <c r="E190" s="30">
        <v>19</v>
      </c>
      <c r="F190" s="29">
        <v>120</v>
      </c>
      <c r="G190" s="25">
        <f t="shared" si="2"/>
        <v>2280</v>
      </c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</row>
    <row r="191" spans="1:36" x14ac:dyDescent="0.25">
      <c r="A191" s="43">
        <v>45460</v>
      </c>
      <c r="B191" s="43">
        <v>45460</v>
      </c>
      <c r="C191" s="44" t="s">
        <v>1560</v>
      </c>
      <c r="D191" s="28" t="s">
        <v>1561</v>
      </c>
      <c r="E191" s="30">
        <v>10</v>
      </c>
      <c r="F191" s="29">
        <v>120</v>
      </c>
      <c r="G191" s="25">
        <f t="shared" si="2"/>
        <v>1200</v>
      </c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</row>
    <row r="192" spans="1:36" ht="30" x14ac:dyDescent="0.25">
      <c r="A192" s="43">
        <v>45460</v>
      </c>
      <c r="B192" s="43">
        <v>45460</v>
      </c>
      <c r="C192" s="44" t="s">
        <v>1562</v>
      </c>
      <c r="D192" s="28" t="s">
        <v>1563</v>
      </c>
      <c r="E192" s="30">
        <v>1</v>
      </c>
      <c r="F192" s="29">
        <v>70</v>
      </c>
      <c r="G192" s="25">
        <f t="shared" si="2"/>
        <v>70</v>
      </c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</row>
    <row r="193" spans="1:36" x14ac:dyDescent="0.25">
      <c r="A193" s="43">
        <v>45460</v>
      </c>
      <c r="B193" s="43">
        <v>45460</v>
      </c>
      <c r="C193" s="44" t="s">
        <v>1564</v>
      </c>
      <c r="D193" s="28" t="s">
        <v>1565</v>
      </c>
      <c r="E193" s="30">
        <v>20</v>
      </c>
      <c r="F193" s="29">
        <v>120</v>
      </c>
      <c r="G193" s="25">
        <f t="shared" si="2"/>
        <v>2400</v>
      </c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</row>
    <row r="194" spans="1:36" x14ac:dyDescent="0.25">
      <c r="A194" s="43">
        <v>45222</v>
      </c>
      <c r="B194" s="43">
        <v>45222</v>
      </c>
      <c r="C194" s="44" t="s">
        <v>1566</v>
      </c>
      <c r="D194" s="28" t="s">
        <v>1567</v>
      </c>
      <c r="E194" s="30">
        <v>1</v>
      </c>
      <c r="F194" s="29">
        <v>1115.1300000000001</v>
      </c>
      <c r="G194" s="25">
        <f t="shared" si="2"/>
        <v>1115.1300000000001</v>
      </c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</row>
    <row r="195" spans="1:36" x14ac:dyDescent="0.25">
      <c r="A195" s="43">
        <v>45222</v>
      </c>
      <c r="B195" s="43">
        <v>45222</v>
      </c>
      <c r="C195" s="44" t="s">
        <v>1568</v>
      </c>
      <c r="D195" s="28" t="s">
        <v>1569</v>
      </c>
      <c r="E195" s="30">
        <v>2</v>
      </c>
      <c r="F195" s="29">
        <v>1115.1300000000001</v>
      </c>
      <c r="G195" s="25">
        <f t="shared" si="2"/>
        <v>2230.2600000000002</v>
      </c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</row>
    <row r="196" spans="1:36" x14ac:dyDescent="0.25">
      <c r="A196" s="43">
        <v>45460</v>
      </c>
      <c r="B196" s="43">
        <v>45460</v>
      </c>
      <c r="C196" s="44" t="s">
        <v>1570</v>
      </c>
      <c r="D196" s="28" t="s">
        <v>1571</v>
      </c>
      <c r="E196" s="30">
        <v>4</v>
      </c>
      <c r="F196" s="29">
        <v>250</v>
      </c>
      <c r="G196" s="25">
        <f t="shared" si="2"/>
        <v>1000</v>
      </c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</row>
    <row r="197" spans="1:36" ht="30" x14ac:dyDescent="0.25">
      <c r="A197" s="43">
        <v>45415</v>
      </c>
      <c r="B197" s="43">
        <v>45415</v>
      </c>
      <c r="C197" s="44" t="s">
        <v>1572</v>
      </c>
      <c r="D197" s="28" t="s">
        <v>1573</v>
      </c>
      <c r="E197" s="30">
        <v>136</v>
      </c>
      <c r="F197" s="29">
        <v>39</v>
      </c>
      <c r="G197" s="25">
        <f t="shared" si="2"/>
        <v>5304</v>
      </c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</row>
    <row r="198" spans="1:36" x14ac:dyDescent="0.25">
      <c r="A198" s="43">
        <v>45415</v>
      </c>
      <c r="B198" s="43">
        <v>45415</v>
      </c>
      <c r="C198" s="44" t="s">
        <v>1574</v>
      </c>
      <c r="D198" s="28" t="s">
        <v>1575</v>
      </c>
      <c r="E198" s="30">
        <v>19</v>
      </c>
      <c r="F198" s="29">
        <v>39</v>
      </c>
      <c r="G198" s="25">
        <f t="shared" si="2"/>
        <v>741</v>
      </c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</row>
    <row r="199" spans="1:36" x14ac:dyDescent="0.25">
      <c r="A199" s="43">
        <v>45415</v>
      </c>
      <c r="B199" s="43">
        <v>45415</v>
      </c>
      <c r="C199" s="44" t="s">
        <v>1576</v>
      </c>
      <c r="D199" s="28" t="s">
        <v>1577</v>
      </c>
      <c r="E199" s="30">
        <v>5</v>
      </c>
      <c r="F199" s="29">
        <v>39</v>
      </c>
      <c r="G199" s="25">
        <f t="shared" si="2"/>
        <v>195</v>
      </c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</row>
    <row r="200" spans="1:36" x14ac:dyDescent="0.25">
      <c r="A200" s="43">
        <v>45415</v>
      </c>
      <c r="B200" s="43">
        <v>45415</v>
      </c>
      <c r="C200" s="44" t="s">
        <v>1578</v>
      </c>
      <c r="D200" s="28" t="s">
        <v>1579</v>
      </c>
      <c r="E200" s="30">
        <v>7</v>
      </c>
      <c r="F200" s="29">
        <v>39</v>
      </c>
      <c r="G200" s="25">
        <f t="shared" si="2"/>
        <v>273</v>
      </c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</row>
    <row r="201" spans="1:36" x14ac:dyDescent="0.25">
      <c r="A201" s="43">
        <v>45534</v>
      </c>
      <c r="B201" s="43">
        <v>45534</v>
      </c>
      <c r="C201" s="44" t="s">
        <v>1580</v>
      </c>
      <c r="D201" s="28" t="s">
        <v>1834</v>
      </c>
      <c r="E201" s="30">
        <v>19</v>
      </c>
      <c r="F201" s="29">
        <v>650</v>
      </c>
      <c r="G201" s="25">
        <f t="shared" si="2"/>
        <v>12350</v>
      </c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</row>
    <row r="202" spans="1:36" x14ac:dyDescent="0.25">
      <c r="A202" s="43">
        <v>45210</v>
      </c>
      <c r="B202" s="43">
        <v>45210</v>
      </c>
      <c r="C202" s="44" t="s">
        <v>1581</v>
      </c>
      <c r="D202" s="28" t="s">
        <v>1835</v>
      </c>
      <c r="E202" s="30">
        <v>17</v>
      </c>
      <c r="F202" s="29">
        <v>354</v>
      </c>
      <c r="G202" s="25">
        <f t="shared" ref="G202:G206" si="3">+E202*F202</f>
        <v>6018</v>
      </c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</row>
    <row r="203" spans="1:36" ht="30" x14ac:dyDescent="0.25">
      <c r="A203" s="43">
        <v>45280</v>
      </c>
      <c r="B203" s="43">
        <v>45280</v>
      </c>
      <c r="C203" s="44" t="s">
        <v>1805</v>
      </c>
      <c r="D203" s="28" t="s">
        <v>1836</v>
      </c>
      <c r="E203" s="30">
        <v>4</v>
      </c>
      <c r="F203" s="29">
        <v>100</v>
      </c>
      <c r="G203" s="25">
        <f t="shared" si="3"/>
        <v>400</v>
      </c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</row>
    <row r="204" spans="1:36" x14ac:dyDescent="0.25">
      <c r="A204" s="43">
        <v>45219</v>
      </c>
      <c r="B204" s="43">
        <v>45219</v>
      </c>
      <c r="C204" s="44" t="s">
        <v>1806</v>
      </c>
      <c r="D204" s="28" t="s">
        <v>1599</v>
      </c>
      <c r="E204" s="30">
        <v>94</v>
      </c>
      <c r="F204" s="29">
        <v>29.21</v>
      </c>
      <c r="G204" s="25">
        <f t="shared" si="3"/>
        <v>2745.7400000000002</v>
      </c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</row>
    <row r="205" spans="1:36" x14ac:dyDescent="0.25">
      <c r="A205" s="43">
        <v>45280</v>
      </c>
      <c r="B205" s="43">
        <v>45280</v>
      </c>
      <c r="C205" s="44" t="s">
        <v>1807</v>
      </c>
      <c r="D205" s="28" t="s">
        <v>1837</v>
      </c>
      <c r="E205" s="30">
        <v>35</v>
      </c>
      <c r="F205" s="29">
        <v>100</v>
      </c>
      <c r="G205" s="25">
        <f t="shared" si="3"/>
        <v>3500</v>
      </c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</row>
    <row r="206" spans="1:36" x14ac:dyDescent="0.25">
      <c r="A206" s="43">
        <v>45219</v>
      </c>
      <c r="B206" s="43">
        <v>45219</v>
      </c>
      <c r="C206" s="44" t="s">
        <v>1808</v>
      </c>
      <c r="D206" s="28" t="s">
        <v>1838</v>
      </c>
      <c r="E206" s="30">
        <v>80</v>
      </c>
      <c r="F206" s="29">
        <v>25</v>
      </c>
      <c r="G206" s="25">
        <f t="shared" si="3"/>
        <v>2000</v>
      </c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</row>
    <row r="207" spans="1:36" x14ac:dyDescent="0.25">
      <c r="A207" s="4"/>
      <c r="B207" s="5"/>
      <c r="C207" s="5"/>
      <c r="D207" s="20"/>
      <c r="E207" s="5"/>
      <c r="F207" s="5" t="s">
        <v>29</v>
      </c>
      <c r="G207" s="26">
        <f>SUM(G9:G206)</f>
        <v>1357169.7179560002</v>
      </c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</row>
    <row r="208" spans="1:36" x14ac:dyDescent="0.25">
      <c r="A208" s="4"/>
      <c r="B208" s="5"/>
      <c r="C208" s="5"/>
      <c r="D208" s="10"/>
      <c r="E208" s="6"/>
      <c r="F208" s="6"/>
      <c r="G208" s="6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</row>
    <row r="209" spans="1:36" x14ac:dyDescent="0.25">
      <c r="A209" s="4"/>
      <c r="B209" s="5"/>
      <c r="C209" s="5"/>
      <c r="D209" s="10"/>
      <c r="E209" s="6"/>
      <c r="F209" s="6"/>
      <c r="G209" s="6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</row>
    <row r="210" spans="1:36" x14ac:dyDescent="0.25">
      <c r="A210" s="4"/>
      <c r="B210" s="5"/>
      <c r="C210" s="5"/>
      <c r="D210" s="10"/>
      <c r="E210" s="6"/>
      <c r="F210" s="6"/>
      <c r="G210" s="6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</row>
    <row r="211" spans="1:36" x14ac:dyDescent="0.25">
      <c r="A211" s="4"/>
      <c r="B211" s="4"/>
      <c r="C211" s="4"/>
      <c r="D211" s="9"/>
      <c r="E211" s="7"/>
      <c r="F211" s="7"/>
      <c r="G211" s="7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</row>
    <row r="212" spans="1:36" x14ac:dyDescent="0.25">
      <c r="A212" s="7"/>
      <c r="B212" s="7"/>
      <c r="C212" s="7"/>
      <c r="D212" s="9"/>
      <c r="E212" s="7"/>
      <c r="F212" s="7"/>
      <c r="G212" s="7"/>
      <c r="H212" s="13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</row>
    <row r="213" spans="1:36" ht="15" customHeight="1" x14ac:dyDescent="0.25">
      <c r="A213" s="7"/>
      <c r="B213" s="51" t="s">
        <v>1762</v>
      </c>
      <c r="C213" s="51"/>
      <c r="D213" s="20"/>
      <c r="E213" s="52" t="s">
        <v>1763</v>
      </c>
      <c r="F213" s="52"/>
      <c r="G213" s="52"/>
      <c r="H213" s="13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</row>
    <row r="214" spans="1:36" ht="19.5" customHeight="1" x14ac:dyDescent="0.25">
      <c r="A214" s="8"/>
      <c r="B214" s="49" t="s">
        <v>1839</v>
      </c>
      <c r="C214" s="49"/>
      <c r="D214" s="22"/>
      <c r="E214" s="49" t="s">
        <v>1840</v>
      </c>
      <c r="F214" s="49"/>
      <c r="G214" s="49"/>
      <c r="H214" s="13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</row>
    <row r="215" spans="1:36" x14ac:dyDescent="0.25">
      <c r="A215" s="7"/>
      <c r="B215" s="7"/>
      <c r="C215" s="7"/>
      <c r="D215" s="9"/>
      <c r="E215" s="7"/>
      <c r="F215" s="7"/>
      <c r="G215" s="7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</row>
    <row r="216" spans="1:36" x14ac:dyDescent="0.25">
      <c r="A216" s="11"/>
      <c r="B216" s="11"/>
      <c r="C216" s="11"/>
      <c r="D216" s="23"/>
      <c r="E216" s="11"/>
      <c r="F216" s="11"/>
      <c r="G216" s="11"/>
      <c r="H216" s="13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</row>
    <row r="217" spans="1:36" x14ac:dyDescent="0.25">
      <c r="A217" s="11"/>
      <c r="B217" s="11"/>
      <c r="C217" s="11"/>
      <c r="D217" s="23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</row>
    <row r="218" spans="1:36" x14ac:dyDescent="0.25">
      <c r="A218" s="11"/>
      <c r="B218" s="11"/>
      <c r="C218" s="11"/>
      <c r="D218" s="23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</row>
    <row r="219" spans="1:36" x14ac:dyDescent="0.25">
      <c r="A219" s="11"/>
      <c r="B219" s="11"/>
      <c r="C219" s="11"/>
      <c r="D219" s="23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</row>
    <row r="220" spans="1:36" x14ac:dyDescent="0.25">
      <c r="A220" s="11"/>
      <c r="B220" s="11"/>
      <c r="C220" s="11"/>
      <c r="D220" s="23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</row>
    <row r="221" spans="1:36" x14ac:dyDescent="0.25">
      <c r="A221" s="11"/>
      <c r="B221" s="11"/>
      <c r="C221" s="11"/>
      <c r="D221" s="23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</row>
    <row r="222" spans="1:36" x14ac:dyDescent="0.25">
      <c r="A222" s="11"/>
      <c r="B222" s="11"/>
      <c r="C222" s="11"/>
      <c r="D222" s="23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</row>
    <row r="223" spans="1:36" x14ac:dyDescent="0.25">
      <c r="A223" s="11"/>
      <c r="B223" s="11"/>
      <c r="C223" s="11"/>
      <c r="D223" s="23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</row>
    <row r="224" spans="1:36" x14ac:dyDescent="0.25">
      <c r="A224" s="11"/>
      <c r="B224" s="11"/>
      <c r="C224" s="11"/>
      <c r="D224" s="23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</row>
    <row r="225" spans="1:36" x14ac:dyDescent="0.25">
      <c r="A225" s="11"/>
      <c r="B225" s="11"/>
      <c r="C225" s="11"/>
      <c r="D225" s="23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</row>
    <row r="226" spans="1:36" x14ac:dyDescent="0.25">
      <c r="A226" s="11"/>
      <c r="B226" s="11"/>
      <c r="C226" s="11"/>
      <c r="D226" s="23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</row>
    <row r="227" spans="1:36" x14ac:dyDescent="0.25">
      <c r="A227" s="11"/>
      <c r="B227" s="11"/>
      <c r="C227" s="11"/>
      <c r="D227" s="23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</row>
    <row r="228" spans="1:36" x14ac:dyDescent="0.25">
      <c r="A228" s="11"/>
      <c r="B228" s="11"/>
      <c r="C228" s="11"/>
      <c r="D228" s="23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</row>
    <row r="229" spans="1:36" x14ac:dyDescent="0.25">
      <c r="A229" s="11"/>
      <c r="B229" s="11"/>
      <c r="C229" s="11"/>
      <c r="D229" s="23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</row>
    <row r="230" spans="1:36" x14ac:dyDescent="0.25">
      <c r="A230" s="11"/>
      <c r="B230" s="11"/>
      <c r="C230" s="11"/>
      <c r="D230" s="23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</row>
    <row r="231" spans="1:36" x14ac:dyDescent="0.25">
      <c r="A231" s="11"/>
      <c r="B231" s="11"/>
      <c r="C231" s="11"/>
      <c r="D231" s="23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</row>
    <row r="232" spans="1:36" x14ac:dyDescent="0.25">
      <c r="A232" s="11"/>
      <c r="B232" s="11"/>
      <c r="C232" s="11"/>
      <c r="D232" s="23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</row>
    <row r="233" spans="1:36" x14ac:dyDescent="0.25">
      <c r="A233" s="11"/>
      <c r="B233" s="11"/>
      <c r="C233" s="11"/>
      <c r="D233" s="23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</row>
    <row r="234" spans="1:36" x14ac:dyDescent="0.25">
      <c r="A234" s="11"/>
      <c r="B234" s="11"/>
      <c r="C234" s="11"/>
      <c r="D234" s="23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</row>
    <row r="235" spans="1:36" x14ac:dyDescent="0.25">
      <c r="A235" s="11"/>
      <c r="B235" s="11"/>
      <c r="C235" s="11"/>
      <c r="D235" s="23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</row>
    <row r="236" spans="1:36" x14ac:dyDescent="0.25">
      <c r="A236" s="11"/>
      <c r="B236" s="11"/>
      <c r="C236" s="11"/>
      <c r="D236" s="23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</row>
    <row r="237" spans="1:36" x14ac:dyDescent="0.25">
      <c r="A237" s="11"/>
      <c r="B237" s="11"/>
      <c r="C237" s="11"/>
      <c r="D237" s="23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</row>
    <row r="238" spans="1:36" x14ac:dyDescent="0.25">
      <c r="A238" s="11"/>
      <c r="B238" s="11"/>
      <c r="C238" s="11"/>
      <c r="D238" s="23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</row>
    <row r="239" spans="1:36" x14ac:dyDescent="0.25">
      <c r="A239" s="11"/>
      <c r="B239" s="11"/>
      <c r="C239" s="11"/>
      <c r="D239" s="23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</row>
    <row r="240" spans="1:36" x14ac:dyDescent="0.25">
      <c r="A240" s="11"/>
      <c r="B240" s="11"/>
      <c r="C240" s="11"/>
      <c r="D240" s="23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</row>
    <row r="241" spans="1:36" x14ac:dyDescent="0.25">
      <c r="A241" s="11"/>
      <c r="B241" s="11"/>
      <c r="C241" s="11"/>
      <c r="D241" s="23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</row>
    <row r="242" spans="1:36" x14ac:dyDescent="0.25">
      <c r="A242" s="11"/>
      <c r="B242" s="11"/>
      <c r="C242" s="11"/>
      <c r="D242" s="23"/>
      <c r="E242" s="11"/>
      <c r="F242" s="11"/>
      <c r="G242" s="11"/>
      <c r="H242" s="11"/>
    </row>
    <row r="243" spans="1:36" x14ac:dyDescent="0.25">
      <c r="A243" s="11"/>
      <c r="B243" s="11"/>
      <c r="C243" s="11"/>
      <c r="D243" s="23"/>
      <c r="E243" s="11"/>
      <c r="F243" s="11"/>
      <c r="G243" s="11"/>
      <c r="H243" s="11"/>
    </row>
    <row r="244" spans="1:36" x14ac:dyDescent="0.25">
      <c r="A244" s="11"/>
      <c r="B244" s="11"/>
      <c r="C244" s="11"/>
      <c r="D244" s="23"/>
      <c r="E244" s="11"/>
      <c r="F244" s="11"/>
      <c r="G244" s="11"/>
      <c r="H244" s="11"/>
    </row>
    <row r="245" spans="1:36" x14ac:dyDescent="0.25">
      <c r="A245" s="11"/>
      <c r="B245" s="11"/>
      <c r="C245" s="11"/>
      <c r="D245" s="23"/>
      <c r="E245" s="11"/>
      <c r="F245" s="11"/>
      <c r="G245" s="11"/>
      <c r="H245" s="11"/>
    </row>
    <row r="246" spans="1:36" x14ac:dyDescent="0.25">
      <c r="A246" s="11"/>
      <c r="B246" s="11"/>
      <c r="C246" s="11"/>
      <c r="D246" s="23"/>
      <c r="E246" s="11"/>
      <c r="F246" s="11"/>
      <c r="G246" s="11"/>
      <c r="H246" s="11"/>
    </row>
    <row r="247" spans="1:36" x14ac:dyDescent="0.25">
      <c r="A247" s="11"/>
      <c r="B247" s="11"/>
      <c r="C247" s="11"/>
      <c r="D247" s="23"/>
      <c r="E247" s="11"/>
      <c r="F247" s="11"/>
      <c r="G247" s="11"/>
      <c r="H247" s="11"/>
    </row>
    <row r="248" spans="1:36" x14ac:dyDescent="0.25">
      <c r="A248" s="11"/>
      <c r="B248" s="11"/>
      <c r="C248" s="11"/>
      <c r="D248" s="23"/>
      <c r="E248" s="11"/>
      <c r="F248" s="11"/>
      <c r="G248" s="11"/>
      <c r="H248" s="11"/>
    </row>
    <row r="249" spans="1:36" x14ac:dyDescent="0.25">
      <c r="A249" s="11"/>
      <c r="B249" s="11"/>
      <c r="C249" s="11"/>
      <c r="D249" s="23"/>
      <c r="E249" s="11"/>
      <c r="F249" s="11"/>
      <c r="G249" s="11"/>
      <c r="H249" s="11"/>
    </row>
    <row r="250" spans="1:36" x14ac:dyDescent="0.25">
      <c r="A250" s="11"/>
      <c r="B250" s="11"/>
      <c r="C250" s="11"/>
      <c r="D250" s="23"/>
      <c r="E250" s="11"/>
      <c r="F250" s="11"/>
      <c r="G250" s="11"/>
      <c r="H250" s="11"/>
    </row>
    <row r="251" spans="1:36" x14ac:dyDescent="0.25">
      <c r="A251" s="11"/>
      <c r="B251" s="11"/>
      <c r="C251" s="11"/>
      <c r="D251" s="23"/>
      <c r="E251" s="11"/>
      <c r="F251" s="11"/>
      <c r="G251" s="11"/>
      <c r="H251" s="11"/>
    </row>
    <row r="252" spans="1:36" x14ac:dyDescent="0.25">
      <c r="A252" s="11"/>
      <c r="B252" s="11"/>
      <c r="C252" s="11"/>
      <c r="D252" s="23"/>
      <c r="E252" s="11"/>
      <c r="F252" s="11"/>
      <c r="G252" s="11"/>
      <c r="H252" s="11"/>
    </row>
    <row r="253" spans="1:36" x14ac:dyDescent="0.25">
      <c r="A253" s="11"/>
      <c r="B253" s="11"/>
      <c r="C253" s="11"/>
      <c r="D253" s="23"/>
      <c r="E253" s="11"/>
      <c r="F253" s="11"/>
      <c r="G253" s="11"/>
      <c r="H253" s="11"/>
    </row>
    <row r="254" spans="1:36" x14ac:dyDescent="0.25">
      <c r="A254" s="11"/>
      <c r="B254" s="11"/>
      <c r="C254" s="11"/>
      <c r="D254" s="23"/>
      <c r="E254" s="11"/>
      <c r="F254" s="11"/>
      <c r="G254" s="11"/>
      <c r="H254" s="11"/>
    </row>
    <row r="255" spans="1:36" x14ac:dyDescent="0.25">
      <c r="A255" s="11"/>
      <c r="B255" s="11"/>
      <c r="C255" s="11"/>
      <c r="D255" s="23"/>
      <c r="E255" s="11"/>
      <c r="F255" s="11"/>
      <c r="G255" s="11"/>
      <c r="H255" s="11"/>
    </row>
    <row r="256" spans="1:36" x14ac:dyDescent="0.25">
      <c r="A256" s="11"/>
      <c r="B256" s="11"/>
      <c r="C256" s="11"/>
      <c r="D256" s="23"/>
      <c r="E256" s="11"/>
      <c r="F256" s="11"/>
      <c r="G256" s="11"/>
      <c r="H256" s="11"/>
    </row>
    <row r="257" spans="1:8" x14ac:dyDescent="0.25">
      <c r="A257" s="11"/>
      <c r="B257" s="11"/>
      <c r="C257" s="11"/>
      <c r="D257" s="23"/>
      <c r="E257" s="11"/>
      <c r="F257" s="11"/>
      <c r="G257" s="11"/>
      <c r="H257" s="11"/>
    </row>
    <row r="258" spans="1:8" x14ac:dyDescent="0.25">
      <c r="A258" s="11"/>
      <c r="B258" s="11"/>
      <c r="C258" s="11"/>
      <c r="D258" s="23"/>
      <c r="E258" s="11"/>
      <c r="F258" s="11"/>
      <c r="G258" s="11"/>
      <c r="H258" s="11"/>
    </row>
    <row r="259" spans="1:8" x14ac:dyDescent="0.25">
      <c r="A259" s="11"/>
      <c r="B259" s="11"/>
      <c r="C259" s="11"/>
      <c r="D259" s="23"/>
      <c r="E259" s="11"/>
      <c r="F259" s="11"/>
      <c r="G259" s="11"/>
      <c r="H259" s="11"/>
    </row>
    <row r="260" spans="1:8" x14ac:dyDescent="0.25">
      <c r="A260" s="11"/>
      <c r="B260" s="11"/>
      <c r="C260" s="11"/>
      <c r="D260" s="23"/>
      <c r="E260" s="11"/>
      <c r="F260" s="11"/>
      <c r="G260" s="11"/>
      <c r="H260" s="11"/>
    </row>
    <row r="261" spans="1:8" x14ac:dyDescent="0.25">
      <c r="A261" s="11"/>
      <c r="B261" s="11"/>
      <c r="C261" s="11"/>
      <c r="D261" s="23"/>
      <c r="E261" s="11"/>
      <c r="F261" s="11"/>
      <c r="G261" s="11"/>
      <c r="H261" s="11"/>
    </row>
    <row r="262" spans="1:8" x14ac:dyDescent="0.25">
      <c r="A262" s="11"/>
      <c r="B262" s="11"/>
      <c r="C262" s="11"/>
      <c r="D262" s="23"/>
      <c r="E262" s="11"/>
      <c r="F262" s="11"/>
      <c r="G262" s="11"/>
      <c r="H262" s="11"/>
    </row>
    <row r="263" spans="1:8" x14ac:dyDescent="0.25">
      <c r="A263" s="11"/>
      <c r="B263" s="11"/>
      <c r="C263" s="11"/>
      <c r="D263" s="23"/>
      <c r="E263" s="11"/>
      <c r="F263" s="11"/>
      <c r="G263" s="11"/>
      <c r="H263" s="11"/>
    </row>
    <row r="264" spans="1:8" x14ac:dyDescent="0.25">
      <c r="A264" s="11"/>
      <c r="B264" s="11"/>
      <c r="C264" s="11"/>
      <c r="D264" s="23"/>
      <c r="E264" s="11"/>
      <c r="F264" s="11"/>
      <c r="G264" s="11"/>
      <c r="H264" s="11"/>
    </row>
    <row r="265" spans="1:8" x14ac:dyDescent="0.25">
      <c r="A265" s="11"/>
      <c r="B265" s="11"/>
      <c r="C265" s="11"/>
      <c r="D265" s="23"/>
      <c r="E265" s="11"/>
      <c r="F265" s="11"/>
      <c r="G265" s="11"/>
      <c r="H265" s="11"/>
    </row>
    <row r="266" spans="1:8" x14ac:dyDescent="0.25">
      <c r="A266" s="11"/>
      <c r="B266" s="11"/>
      <c r="C266" s="11"/>
      <c r="D266" s="23"/>
      <c r="E266" s="11"/>
      <c r="F266" s="11"/>
      <c r="G266" s="11"/>
      <c r="H266" s="11"/>
    </row>
    <row r="267" spans="1:8" x14ac:dyDescent="0.25">
      <c r="A267" s="11"/>
      <c r="B267" s="11"/>
      <c r="C267" s="11"/>
      <c r="D267" s="23"/>
      <c r="E267" s="11"/>
      <c r="F267" s="11"/>
      <c r="G267" s="11"/>
      <c r="H267" s="11"/>
    </row>
    <row r="268" spans="1:8" x14ac:dyDescent="0.25">
      <c r="A268" s="11"/>
      <c r="B268" s="11"/>
      <c r="C268" s="11"/>
      <c r="D268" s="23"/>
      <c r="E268" s="11"/>
      <c r="F268" s="11"/>
      <c r="G268" s="11"/>
      <c r="H268" s="11"/>
    </row>
    <row r="269" spans="1:8" x14ac:dyDescent="0.25">
      <c r="A269" s="11"/>
      <c r="B269" s="11"/>
      <c r="C269" s="11"/>
      <c r="D269" s="23"/>
      <c r="E269" s="11"/>
      <c r="F269" s="11"/>
      <c r="G269" s="11"/>
      <c r="H269" s="11"/>
    </row>
    <row r="270" spans="1:8" x14ac:dyDescent="0.25">
      <c r="A270" s="11"/>
      <c r="B270" s="11"/>
      <c r="C270" s="11"/>
      <c r="D270" s="23"/>
      <c r="E270" s="11"/>
      <c r="F270" s="11"/>
      <c r="G270" s="11"/>
      <c r="H270" s="11"/>
    </row>
    <row r="271" spans="1:8" x14ac:dyDescent="0.25">
      <c r="A271" s="11"/>
      <c r="B271" s="11"/>
      <c r="C271" s="11"/>
      <c r="D271" s="23"/>
      <c r="E271" s="11"/>
      <c r="F271" s="11"/>
      <c r="G271" s="11"/>
      <c r="H271" s="11"/>
    </row>
    <row r="272" spans="1:8" x14ac:dyDescent="0.25">
      <c r="A272" s="11"/>
      <c r="B272" s="11"/>
      <c r="C272" s="11"/>
      <c r="D272" s="23"/>
      <c r="E272" s="11"/>
      <c r="F272" s="11"/>
      <c r="G272" s="11"/>
      <c r="H272" s="11"/>
    </row>
    <row r="273" spans="1:8" x14ac:dyDescent="0.25">
      <c r="A273" s="11"/>
      <c r="B273" s="11"/>
      <c r="C273" s="11"/>
      <c r="D273" s="23"/>
      <c r="E273" s="11"/>
      <c r="F273" s="11"/>
      <c r="G273" s="11"/>
      <c r="H273" s="11"/>
    </row>
    <row r="274" spans="1:8" x14ac:dyDescent="0.25">
      <c r="A274" s="11"/>
      <c r="B274" s="11"/>
      <c r="C274" s="11"/>
      <c r="D274" s="23"/>
      <c r="E274" s="11"/>
      <c r="F274" s="11"/>
      <c r="G274" s="11"/>
      <c r="H274" s="11"/>
    </row>
    <row r="275" spans="1:8" x14ac:dyDescent="0.25">
      <c r="A275" s="11"/>
      <c r="B275" s="11"/>
      <c r="C275" s="11"/>
      <c r="D275" s="23"/>
      <c r="E275" s="11"/>
      <c r="F275" s="11"/>
      <c r="G275" s="11"/>
      <c r="H275" s="11"/>
    </row>
    <row r="276" spans="1:8" x14ac:dyDescent="0.25">
      <c r="A276" s="11"/>
      <c r="B276" s="11"/>
      <c r="C276" s="11"/>
      <c r="D276" s="23"/>
      <c r="E276" s="11"/>
      <c r="F276" s="11"/>
      <c r="G276" s="11"/>
      <c r="H276" s="11"/>
    </row>
    <row r="277" spans="1:8" x14ac:dyDescent="0.25">
      <c r="A277" s="11"/>
      <c r="B277" s="11"/>
      <c r="C277" s="11"/>
      <c r="D277" s="23"/>
      <c r="E277" s="11"/>
      <c r="F277" s="11"/>
      <c r="G277" s="11"/>
      <c r="H277" s="11"/>
    </row>
    <row r="278" spans="1:8" x14ac:dyDescent="0.25">
      <c r="A278" s="11"/>
      <c r="B278" s="11"/>
      <c r="C278" s="11"/>
      <c r="D278" s="23"/>
      <c r="E278" s="11"/>
      <c r="F278" s="11"/>
      <c r="G278" s="11"/>
      <c r="H278" s="11"/>
    </row>
    <row r="279" spans="1:8" x14ac:dyDescent="0.25">
      <c r="A279" s="11"/>
      <c r="B279" s="11"/>
      <c r="C279" s="11"/>
      <c r="D279" s="23"/>
      <c r="E279" s="11"/>
      <c r="F279" s="11"/>
      <c r="G279" s="11"/>
      <c r="H279" s="11"/>
    </row>
    <row r="280" spans="1:8" x14ac:dyDescent="0.25">
      <c r="A280" s="11"/>
      <c r="B280" s="11"/>
      <c r="C280" s="11"/>
      <c r="D280" s="23"/>
      <c r="E280" s="11"/>
      <c r="F280" s="11"/>
      <c r="G280" s="11"/>
      <c r="H280" s="11"/>
    </row>
    <row r="281" spans="1:8" x14ac:dyDescent="0.25">
      <c r="A281" s="11"/>
      <c r="B281" s="11"/>
      <c r="C281" s="11"/>
      <c r="D281" s="23"/>
      <c r="E281" s="11"/>
      <c r="F281" s="11"/>
      <c r="G281" s="11"/>
      <c r="H281" s="11"/>
    </row>
    <row r="282" spans="1:8" x14ac:dyDescent="0.25">
      <c r="A282" s="11"/>
      <c r="B282" s="11"/>
      <c r="C282" s="11"/>
      <c r="D282" s="23"/>
      <c r="E282" s="11"/>
      <c r="F282" s="11"/>
      <c r="G282" s="11"/>
      <c r="H282" s="11"/>
    </row>
    <row r="283" spans="1:8" x14ac:dyDescent="0.25">
      <c r="A283" s="11"/>
      <c r="B283" s="11"/>
      <c r="C283" s="11"/>
      <c r="D283" s="23"/>
      <c r="E283" s="11"/>
      <c r="F283" s="11"/>
      <c r="G283" s="11"/>
      <c r="H283" s="11"/>
    </row>
    <row r="284" spans="1:8" x14ac:dyDescent="0.25">
      <c r="A284" s="11"/>
      <c r="B284" s="11"/>
      <c r="C284" s="11"/>
      <c r="D284" s="23"/>
      <c r="E284" s="11"/>
      <c r="F284" s="11"/>
      <c r="G284" s="11"/>
      <c r="H284" s="11"/>
    </row>
    <row r="285" spans="1:8" x14ac:dyDescent="0.25">
      <c r="A285" s="11"/>
      <c r="B285" s="11"/>
      <c r="C285" s="11"/>
      <c r="D285" s="23"/>
      <c r="E285" s="11"/>
      <c r="F285" s="11"/>
      <c r="G285" s="11"/>
      <c r="H285" s="11"/>
    </row>
    <row r="286" spans="1:8" x14ac:dyDescent="0.25">
      <c r="A286" s="11"/>
      <c r="B286" s="11"/>
      <c r="C286" s="11"/>
      <c r="D286" s="23"/>
      <c r="E286" s="11"/>
      <c r="F286" s="11"/>
      <c r="G286" s="11"/>
      <c r="H286" s="11"/>
    </row>
    <row r="287" spans="1:8" x14ac:dyDescent="0.25">
      <c r="A287" s="11"/>
      <c r="B287" s="11"/>
      <c r="C287" s="11"/>
      <c r="D287" s="23"/>
      <c r="E287" s="11"/>
      <c r="F287" s="11"/>
      <c r="G287" s="11"/>
      <c r="H287" s="11"/>
    </row>
    <row r="288" spans="1:8" x14ac:dyDescent="0.25">
      <c r="A288" s="11"/>
      <c r="B288" s="11"/>
      <c r="C288" s="11"/>
      <c r="D288" s="23"/>
      <c r="E288" s="11"/>
      <c r="F288" s="11"/>
      <c r="G288" s="11"/>
      <c r="H288" s="11"/>
    </row>
    <row r="289" spans="1:8" x14ac:dyDescent="0.25">
      <c r="A289" s="11"/>
      <c r="B289" s="11"/>
      <c r="C289" s="11"/>
      <c r="D289" s="23"/>
      <c r="E289" s="11"/>
      <c r="F289" s="11"/>
      <c r="G289" s="11"/>
      <c r="H289" s="11"/>
    </row>
    <row r="290" spans="1:8" x14ac:dyDescent="0.25">
      <c r="A290" s="11"/>
      <c r="B290" s="11"/>
      <c r="C290" s="11"/>
      <c r="D290" s="23"/>
      <c r="E290" s="11"/>
      <c r="F290" s="11"/>
      <c r="G290" s="11"/>
      <c r="H290" s="11"/>
    </row>
    <row r="291" spans="1:8" x14ac:dyDescent="0.25">
      <c r="A291" s="11"/>
      <c r="B291" s="11"/>
      <c r="C291" s="11"/>
      <c r="D291" s="23"/>
      <c r="E291" s="11"/>
      <c r="F291" s="11"/>
      <c r="G291" s="11"/>
      <c r="H291" s="11"/>
    </row>
    <row r="292" spans="1:8" x14ac:dyDescent="0.25">
      <c r="A292" s="11"/>
      <c r="B292" s="11"/>
      <c r="C292" s="11"/>
      <c r="D292" s="23"/>
      <c r="E292" s="11"/>
      <c r="F292" s="11"/>
      <c r="G292" s="11"/>
      <c r="H292" s="11"/>
    </row>
    <row r="293" spans="1:8" x14ac:dyDescent="0.25">
      <c r="A293" s="11"/>
      <c r="B293" s="11"/>
      <c r="C293" s="11"/>
      <c r="D293" s="23"/>
      <c r="E293" s="11"/>
      <c r="F293" s="11"/>
      <c r="G293" s="11"/>
      <c r="H293" s="11"/>
    </row>
    <row r="294" spans="1:8" x14ac:dyDescent="0.25">
      <c r="A294" s="11"/>
      <c r="B294" s="11"/>
      <c r="C294" s="11"/>
      <c r="D294" s="23"/>
      <c r="E294" s="11"/>
      <c r="F294" s="11"/>
      <c r="G294" s="11"/>
      <c r="H294" s="11"/>
    </row>
    <row r="295" spans="1:8" x14ac:dyDescent="0.25">
      <c r="A295" s="11"/>
      <c r="B295" s="11"/>
      <c r="C295" s="11"/>
      <c r="D295" s="23"/>
      <c r="E295" s="11"/>
      <c r="F295" s="11"/>
      <c r="G295" s="11"/>
      <c r="H295" s="11"/>
    </row>
    <row r="296" spans="1:8" x14ac:dyDescent="0.25">
      <c r="A296" s="11"/>
      <c r="B296" s="11"/>
      <c r="C296" s="11"/>
      <c r="D296" s="23"/>
      <c r="E296" s="11"/>
      <c r="F296" s="11"/>
      <c r="G296" s="11"/>
      <c r="H296" s="11"/>
    </row>
    <row r="297" spans="1:8" x14ac:dyDescent="0.25">
      <c r="A297" s="11"/>
      <c r="B297" s="11"/>
      <c r="C297" s="11"/>
      <c r="D297" s="23"/>
      <c r="E297" s="11"/>
      <c r="F297" s="11"/>
      <c r="G297" s="11"/>
      <c r="H297" s="11"/>
    </row>
    <row r="298" spans="1:8" x14ac:dyDescent="0.25">
      <c r="A298" s="11"/>
      <c r="B298" s="11"/>
      <c r="C298" s="11"/>
      <c r="D298" s="23"/>
      <c r="E298" s="11"/>
      <c r="F298" s="11"/>
      <c r="G298" s="11"/>
      <c r="H298" s="11"/>
    </row>
    <row r="299" spans="1:8" x14ac:dyDescent="0.25">
      <c r="A299" s="11"/>
      <c r="B299" s="11"/>
      <c r="C299" s="11"/>
      <c r="D299" s="23"/>
      <c r="E299" s="11"/>
      <c r="F299" s="11"/>
      <c r="G299" s="11"/>
      <c r="H299" s="11"/>
    </row>
    <row r="300" spans="1:8" x14ac:dyDescent="0.25">
      <c r="A300" s="11"/>
      <c r="B300" s="11"/>
      <c r="C300" s="11"/>
      <c r="D300" s="23"/>
      <c r="E300" s="11"/>
      <c r="F300" s="11"/>
      <c r="G300" s="11"/>
      <c r="H300" s="11"/>
    </row>
    <row r="301" spans="1:8" x14ac:dyDescent="0.25">
      <c r="A301" s="11"/>
      <c r="B301" s="11"/>
      <c r="C301" s="11"/>
      <c r="D301" s="23"/>
      <c r="E301" s="11"/>
      <c r="F301" s="11"/>
      <c r="G301" s="11"/>
      <c r="H301" s="11"/>
    </row>
    <row r="302" spans="1:8" x14ac:dyDescent="0.25">
      <c r="A302" s="11"/>
      <c r="B302" s="11"/>
      <c r="C302" s="11"/>
      <c r="D302" s="23"/>
      <c r="E302" s="11"/>
      <c r="F302" s="11"/>
      <c r="G302" s="11"/>
      <c r="H302" s="11"/>
    </row>
    <row r="303" spans="1:8" x14ac:dyDescent="0.25">
      <c r="A303" s="11"/>
      <c r="B303" s="11"/>
      <c r="C303" s="11"/>
      <c r="D303" s="23"/>
      <c r="E303" s="11"/>
      <c r="F303" s="11"/>
      <c r="G303" s="11"/>
      <c r="H303" s="11"/>
    </row>
    <row r="304" spans="1:8" x14ac:dyDescent="0.25">
      <c r="A304" s="11"/>
      <c r="B304" s="11"/>
      <c r="C304" s="11"/>
      <c r="D304" s="23"/>
      <c r="E304" s="11"/>
      <c r="F304" s="11"/>
      <c r="G304" s="11"/>
      <c r="H304" s="11"/>
    </row>
    <row r="305" spans="1:8" x14ac:dyDescent="0.25">
      <c r="A305" s="11"/>
      <c r="B305" s="11"/>
      <c r="C305" s="11"/>
      <c r="D305" s="23"/>
      <c r="E305" s="11"/>
      <c r="F305" s="11"/>
      <c r="G305" s="11"/>
      <c r="H305" s="11"/>
    </row>
    <row r="306" spans="1:8" x14ac:dyDescent="0.25">
      <c r="A306" s="11"/>
      <c r="B306" s="11"/>
      <c r="C306" s="11"/>
      <c r="D306" s="23"/>
      <c r="E306" s="11"/>
      <c r="F306" s="11"/>
      <c r="G306" s="11"/>
      <c r="H306" s="11"/>
    </row>
    <row r="307" spans="1:8" x14ac:dyDescent="0.25">
      <c r="A307" s="11"/>
      <c r="B307" s="11"/>
      <c r="C307" s="11"/>
      <c r="D307" s="23"/>
      <c r="E307" s="11"/>
      <c r="F307" s="11"/>
      <c r="G307" s="11"/>
      <c r="H307" s="11"/>
    </row>
    <row r="308" spans="1:8" x14ac:dyDescent="0.25">
      <c r="A308" s="11"/>
      <c r="B308" s="11"/>
      <c r="C308" s="11"/>
      <c r="D308" s="23"/>
      <c r="E308" s="11"/>
      <c r="F308" s="11"/>
      <c r="G308" s="11"/>
      <c r="H308" s="11"/>
    </row>
    <row r="309" spans="1:8" x14ac:dyDescent="0.25">
      <c r="A309" s="11"/>
      <c r="B309" s="11"/>
      <c r="C309" s="11"/>
      <c r="D309" s="23"/>
      <c r="E309" s="11"/>
      <c r="F309" s="11"/>
      <c r="G309" s="11"/>
      <c r="H309" s="11"/>
    </row>
    <row r="310" spans="1:8" x14ac:dyDescent="0.25">
      <c r="A310" s="11"/>
      <c r="B310" s="11"/>
      <c r="C310" s="11"/>
      <c r="D310" s="23"/>
      <c r="E310" s="11"/>
      <c r="F310" s="11"/>
      <c r="G310" s="11"/>
      <c r="H310" s="11"/>
    </row>
    <row r="311" spans="1:8" x14ac:dyDescent="0.25">
      <c r="A311" s="11"/>
      <c r="B311" s="11"/>
      <c r="C311" s="11"/>
      <c r="D311" s="23"/>
      <c r="E311" s="11"/>
      <c r="F311" s="11"/>
      <c r="G311" s="11"/>
      <c r="H311" s="11"/>
    </row>
    <row r="312" spans="1:8" x14ac:dyDescent="0.25">
      <c r="A312" s="11"/>
      <c r="B312" s="11"/>
      <c r="C312" s="11"/>
      <c r="D312" s="23"/>
      <c r="E312" s="11"/>
      <c r="F312" s="11"/>
      <c r="G312" s="11"/>
      <c r="H312" s="11"/>
    </row>
    <row r="313" spans="1:8" x14ac:dyDescent="0.25">
      <c r="A313" s="11"/>
      <c r="B313" s="11"/>
      <c r="C313" s="11"/>
      <c r="D313" s="23"/>
      <c r="E313" s="11"/>
      <c r="F313" s="11"/>
      <c r="G313" s="11"/>
      <c r="H313" s="11"/>
    </row>
    <row r="314" spans="1:8" x14ac:dyDescent="0.25">
      <c r="A314" s="11"/>
      <c r="B314" s="11"/>
      <c r="C314" s="11"/>
      <c r="D314" s="23"/>
      <c r="E314" s="11"/>
      <c r="F314" s="11"/>
      <c r="G314" s="11"/>
      <c r="H314" s="11"/>
    </row>
    <row r="315" spans="1:8" x14ac:dyDescent="0.25">
      <c r="A315" s="11"/>
      <c r="B315" s="11"/>
      <c r="C315" s="11"/>
      <c r="D315" s="23"/>
      <c r="E315" s="11"/>
      <c r="F315" s="11"/>
      <c r="G315" s="11"/>
      <c r="H315" s="11"/>
    </row>
    <row r="316" spans="1:8" x14ac:dyDescent="0.25">
      <c r="A316" s="11"/>
      <c r="B316" s="11"/>
      <c r="C316" s="11"/>
      <c r="D316" s="23"/>
      <c r="E316" s="11"/>
      <c r="F316" s="11"/>
      <c r="G316" s="11"/>
      <c r="H316" s="11"/>
    </row>
    <row r="317" spans="1:8" x14ac:dyDescent="0.25">
      <c r="A317" s="11"/>
      <c r="B317" s="11"/>
      <c r="C317" s="11"/>
      <c r="D317" s="23"/>
      <c r="E317" s="11"/>
      <c r="F317" s="11"/>
      <c r="G317" s="11"/>
      <c r="H317" s="11"/>
    </row>
    <row r="318" spans="1:8" x14ac:dyDescent="0.25">
      <c r="A318" s="11"/>
      <c r="B318" s="11"/>
      <c r="C318" s="11"/>
      <c r="D318" s="23"/>
      <c r="E318" s="11"/>
      <c r="F318" s="11"/>
      <c r="G318" s="11"/>
      <c r="H318" s="11"/>
    </row>
    <row r="319" spans="1:8" x14ac:dyDescent="0.25">
      <c r="A319" s="11"/>
      <c r="B319" s="11"/>
      <c r="C319" s="11"/>
      <c r="D319" s="23"/>
      <c r="E319" s="11"/>
      <c r="F319" s="11"/>
      <c r="G319" s="11"/>
      <c r="H319" s="11"/>
    </row>
    <row r="320" spans="1:8" x14ac:dyDescent="0.25">
      <c r="A320" s="11"/>
      <c r="B320" s="11"/>
      <c r="C320" s="11"/>
      <c r="D320" s="23"/>
      <c r="E320" s="11"/>
      <c r="F320" s="11"/>
      <c r="G320" s="11"/>
      <c r="H320" s="11"/>
    </row>
    <row r="321" spans="1:8" x14ac:dyDescent="0.25">
      <c r="A321" s="11"/>
      <c r="B321" s="11"/>
      <c r="C321" s="11"/>
      <c r="D321" s="23"/>
      <c r="E321" s="11"/>
      <c r="F321" s="11"/>
      <c r="G321" s="11"/>
      <c r="H321" s="11"/>
    </row>
    <row r="322" spans="1:8" x14ac:dyDescent="0.25">
      <c r="A322" s="11"/>
      <c r="B322" s="11"/>
      <c r="C322" s="11"/>
      <c r="D322" s="23"/>
      <c r="E322" s="11"/>
      <c r="F322" s="11"/>
      <c r="G322" s="11"/>
      <c r="H322" s="11"/>
    </row>
    <row r="323" spans="1:8" x14ac:dyDescent="0.25">
      <c r="A323" s="11"/>
      <c r="B323" s="11"/>
      <c r="C323" s="11"/>
      <c r="D323" s="23"/>
      <c r="E323" s="11"/>
      <c r="F323" s="11"/>
      <c r="G323" s="11"/>
      <c r="H323" s="11"/>
    </row>
    <row r="324" spans="1:8" x14ac:dyDescent="0.25">
      <c r="A324" s="11"/>
      <c r="B324" s="11"/>
      <c r="C324" s="11"/>
      <c r="D324" s="23"/>
      <c r="E324" s="11"/>
      <c r="F324" s="11"/>
      <c r="G324" s="11"/>
      <c r="H324" s="11"/>
    </row>
    <row r="325" spans="1:8" x14ac:dyDescent="0.25">
      <c r="A325" s="11"/>
      <c r="B325" s="11"/>
      <c r="C325" s="11"/>
      <c r="D325" s="23"/>
      <c r="E325" s="11"/>
      <c r="F325" s="11"/>
      <c r="G325" s="11"/>
      <c r="H325" s="11"/>
    </row>
    <row r="326" spans="1:8" x14ac:dyDescent="0.25">
      <c r="A326" s="11"/>
      <c r="B326" s="11"/>
      <c r="C326" s="11"/>
      <c r="D326" s="23"/>
      <c r="E326" s="11"/>
      <c r="F326" s="11"/>
      <c r="G326" s="11"/>
      <c r="H326" s="11"/>
    </row>
    <row r="327" spans="1:8" x14ac:dyDescent="0.25">
      <c r="A327" s="11"/>
      <c r="B327" s="11"/>
      <c r="C327" s="11"/>
      <c r="D327" s="23"/>
      <c r="E327" s="11"/>
      <c r="F327" s="11"/>
      <c r="G327" s="11"/>
      <c r="H327" s="11"/>
    </row>
    <row r="328" spans="1:8" x14ac:dyDescent="0.25">
      <c r="A328" s="11"/>
      <c r="B328" s="11"/>
      <c r="C328" s="11"/>
      <c r="D328" s="23"/>
      <c r="E328" s="11"/>
      <c r="F328" s="11"/>
      <c r="G328" s="11"/>
      <c r="H328" s="11"/>
    </row>
    <row r="329" spans="1:8" x14ac:dyDescent="0.25">
      <c r="A329" s="11"/>
      <c r="B329" s="11"/>
      <c r="C329" s="11"/>
      <c r="D329" s="23"/>
      <c r="E329" s="11"/>
      <c r="F329" s="11"/>
      <c r="G329" s="11"/>
      <c r="H329" s="11"/>
    </row>
    <row r="330" spans="1:8" x14ac:dyDescent="0.25">
      <c r="A330" s="11"/>
      <c r="B330" s="11"/>
      <c r="C330" s="11"/>
      <c r="D330" s="23"/>
      <c r="E330" s="11"/>
      <c r="F330" s="11"/>
      <c r="G330" s="11"/>
      <c r="H330" s="11"/>
    </row>
    <row r="331" spans="1:8" x14ac:dyDescent="0.25">
      <c r="A331" s="11"/>
      <c r="B331" s="11"/>
      <c r="C331" s="11"/>
      <c r="D331" s="23"/>
      <c r="E331" s="11"/>
      <c r="F331" s="11"/>
      <c r="G331" s="11"/>
      <c r="H331" s="11"/>
    </row>
    <row r="332" spans="1:8" x14ac:dyDescent="0.25">
      <c r="A332" s="11"/>
      <c r="B332" s="11"/>
      <c r="C332" s="11"/>
      <c r="D332" s="23"/>
      <c r="E332" s="11"/>
      <c r="F332" s="11"/>
      <c r="G332" s="11"/>
      <c r="H332" s="11"/>
    </row>
    <row r="333" spans="1:8" x14ac:dyDescent="0.25">
      <c r="A333" s="11"/>
      <c r="B333" s="11"/>
      <c r="C333" s="11"/>
      <c r="D333" s="23"/>
      <c r="E333" s="11"/>
      <c r="F333" s="11"/>
      <c r="G333" s="11"/>
      <c r="H333" s="11"/>
    </row>
    <row r="334" spans="1:8" x14ac:dyDescent="0.25">
      <c r="A334" s="11"/>
      <c r="B334" s="11"/>
      <c r="C334" s="11"/>
      <c r="D334" s="23"/>
      <c r="E334" s="11"/>
      <c r="F334" s="11"/>
      <c r="G334" s="11"/>
      <c r="H334" s="11"/>
    </row>
    <row r="335" spans="1:8" x14ac:dyDescent="0.25">
      <c r="A335" s="11"/>
      <c r="B335" s="11"/>
      <c r="C335" s="11"/>
      <c r="D335" s="23"/>
      <c r="E335" s="11"/>
      <c r="F335" s="11"/>
      <c r="G335" s="11"/>
      <c r="H335" s="11"/>
    </row>
    <row r="336" spans="1:8" x14ac:dyDescent="0.25">
      <c r="A336" s="11"/>
      <c r="B336" s="11"/>
      <c r="C336" s="11"/>
      <c r="D336" s="23"/>
      <c r="E336" s="11"/>
      <c r="F336" s="11"/>
      <c r="G336" s="11"/>
      <c r="H336" s="11"/>
    </row>
    <row r="337" spans="1:8" x14ac:dyDescent="0.25">
      <c r="A337" s="11"/>
      <c r="B337" s="11"/>
      <c r="C337" s="11"/>
      <c r="D337" s="23"/>
      <c r="E337" s="11"/>
      <c r="F337" s="11"/>
      <c r="G337" s="11"/>
      <c r="H337" s="11"/>
    </row>
    <row r="338" spans="1:8" x14ac:dyDescent="0.25">
      <c r="A338" s="11"/>
      <c r="B338" s="11"/>
      <c r="C338" s="11"/>
      <c r="D338" s="23"/>
      <c r="E338" s="11"/>
      <c r="F338" s="11"/>
      <c r="G338" s="11"/>
      <c r="H338" s="11"/>
    </row>
    <row r="339" spans="1:8" x14ac:dyDescent="0.25">
      <c r="A339" s="11"/>
      <c r="B339" s="11"/>
      <c r="C339" s="11"/>
      <c r="D339" s="23"/>
      <c r="E339" s="11"/>
      <c r="F339" s="11"/>
      <c r="G339" s="11"/>
      <c r="H339" s="11"/>
    </row>
    <row r="340" spans="1:8" x14ac:dyDescent="0.25">
      <c r="A340" s="11"/>
      <c r="B340" s="11"/>
      <c r="C340" s="11"/>
      <c r="D340" s="23"/>
      <c r="E340" s="11"/>
      <c r="F340" s="11"/>
      <c r="G340" s="11"/>
      <c r="H340" s="11"/>
    </row>
    <row r="341" spans="1:8" x14ac:dyDescent="0.25">
      <c r="A341" s="11"/>
      <c r="B341" s="11"/>
      <c r="C341" s="11"/>
      <c r="D341" s="23"/>
      <c r="E341" s="11"/>
      <c r="F341" s="11"/>
      <c r="G341" s="11"/>
      <c r="H341" s="11"/>
    </row>
    <row r="342" spans="1:8" x14ac:dyDescent="0.25">
      <c r="A342" s="11"/>
      <c r="B342" s="11"/>
      <c r="C342" s="11"/>
      <c r="D342" s="23"/>
      <c r="E342" s="11"/>
      <c r="F342" s="11"/>
      <c r="G342" s="11"/>
      <c r="H342" s="11"/>
    </row>
    <row r="343" spans="1:8" x14ac:dyDescent="0.25">
      <c r="A343" s="11"/>
      <c r="B343" s="11"/>
      <c r="C343" s="11"/>
      <c r="D343" s="23"/>
      <c r="E343" s="11"/>
      <c r="F343" s="11"/>
      <c r="G343" s="11"/>
      <c r="H343" s="11"/>
    </row>
    <row r="344" spans="1:8" x14ac:dyDescent="0.25">
      <c r="A344" s="11"/>
      <c r="B344" s="11"/>
      <c r="C344" s="11"/>
      <c r="D344" s="23"/>
      <c r="E344" s="11"/>
      <c r="F344" s="11"/>
      <c r="G344" s="11"/>
      <c r="H344" s="11"/>
    </row>
    <row r="345" spans="1:8" x14ac:dyDescent="0.25">
      <c r="A345" s="11"/>
      <c r="B345" s="11"/>
      <c r="C345" s="11"/>
      <c r="D345" s="23"/>
      <c r="E345" s="11"/>
      <c r="F345" s="11"/>
      <c r="G345" s="11"/>
      <c r="H345" s="11"/>
    </row>
    <row r="346" spans="1:8" x14ac:dyDescent="0.25">
      <c r="A346" s="11"/>
      <c r="B346" s="11"/>
      <c r="C346" s="11"/>
      <c r="D346" s="23"/>
      <c r="E346" s="11"/>
      <c r="F346" s="11"/>
      <c r="G346" s="11"/>
      <c r="H346" s="11"/>
    </row>
    <row r="347" spans="1:8" x14ac:dyDescent="0.25">
      <c r="A347" s="11"/>
      <c r="B347" s="11"/>
      <c r="C347" s="11"/>
      <c r="D347" s="23"/>
      <c r="E347" s="11"/>
      <c r="F347" s="11"/>
      <c r="G347" s="11"/>
      <c r="H347" s="11"/>
    </row>
  </sheetData>
  <sortState xmlns:xlrd2="http://schemas.microsoft.com/office/spreadsheetml/2017/richdata2" ref="A9:G206">
    <sortCondition ref="C9:C206"/>
  </sortState>
  <mergeCells count="7">
    <mergeCell ref="B214:C214"/>
    <mergeCell ref="E214:G214"/>
    <mergeCell ref="A3:G3"/>
    <mergeCell ref="A4:G4"/>
    <mergeCell ref="A5:G5"/>
    <mergeCell ref="B213:C213"/>
    <mergeCell ref="E213:G213"/>
  </mergeCells>
  <pageMargins left="0.70866141732283505" right="0.70866141732283505" top="0.74803149606299202" bottom="0.74803149606299202" header="0.31496062992126" footer="0.31496062992126"/>
  <pageSetup scale="50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EF77C-2B7D-487B-8A9A-210A6D8F4A4B}">
  <dimension ref="A1:AS423"/>
  <sheetViews>
    <sheetView workbookViewId="0">
      <selection activeCell="A20" sqref="A20:B20"/>
    </sheetView>
  </sheetViews>
  <sheetFormatPr baseColWidth="10" defaultColWidth="11.42578125" defaultRowHeight="15" x14ac:dyDescent="0.25"/>
  <cols>
    <col min="1" max="1" width="18" style="12" customWidth="1"/>
    <col min="2" max="2" width="15.5703125" style="12" customWidth="1"/>
    <col min="3" max="3" width="21.28515625" style="12" customWidth="1"/>
    <col min="4" max="4" width="46.140625" style="24" customWidth="1"/>
    <col min="5" max="5" width="15" style="12" customWidth="1"/>
    <col min="6" max="6" width="11.42578125" style="12"/>
    <col min="7" max="7" width="25.42578125" style="12" customWidth="1"/>
    <col min="8" max="16384" width="11.42578125" style="12"/>
  </cols>
  <sheetData>
    <row r="1" spans="1:45" x14ac:dyDescent="0.25">
      <c r="A1" s="3"/>
      <c r="B1" s="3"/>
      <c r="C1" s="3"/>
      <c r="D1" s="21"/>
      <c r="E1" s="3"/>
      <c r="F1" s="3"/>
      <c r="G1" s="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x14ac:dyDescent="0.25">
      <c r="A2" s="3"/>
      <c r="B2" s="3"/>
      <c r="C2" s="3"/>
      <c r="D2" s="21"/>
      <c r="E2" s="3"/>
      <c r="F2" s="3"/>
      <c r="G2" s="3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5" ht="15" customHeight="1" x14ac:dyDescent="0.25">
      <c r="A3" s="50" t="s">
        <v>0</v>
      </c>
      <c r="B3" s="50"/>
      <c r="C3" s="50"/>
      <c r="D3" s="50"/>
      <c r="E3" s="50"/>
      <c r="F3" s="50"/>
      <c r="G3" s="5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ht="15" customHeight="1" x14ac:dyDescent="0.25">
      <c r="A4" s="50" t="s">
        <v>126</v>
      </c>
      <c r="B4" s="50"/>
      <c r="C4" s="50"/>
      <c r="D4" s="50"/>
      <c r="E4" s="50"/>
      <c r="F4" s="50"/>
      <c r="G4" s="5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ht="15" customHeight="1" x14ac:dyDescent="0.25">
      <c r="A5" s="50" t="s">
        <v>2440</v>
      </c>
      <c r="B5" s="50"/>
      <c r="C5" s="50"/>
      <c r="D5" s="50"/>
      <c r="E5" s="50"/>
      <c r="F5" s="50"/>
      <c r="G5" s="5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</row>
    <row r="6" spans="1:45" x14ac:dyDescent="0.25">
      <c r="A6" s="3"/>
      <c r="B6" s="3"/>
      <c r="C6" s="3"/>
      <c r="D6" s="21"/>
      <c r="E6" s="3"/>
      <c r="F6" s="3"/>
      <c r="G6" s="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45" x14ac:dyDescent="0.25">
      <c r="A7" s="3"/>
      <c r="B7" s="3"/>
      <c r="C7" s="3"/>
      <c r="D7" s="21"/>
      <c r="E7" s="3"/>
      <c r="F7" s="3"/>
      <c r="G7" s="3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2" t="s">
        <v>183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45" x14ac:dyDescent="0.25">
      <c r="A9" s="43">
        <v>45374</v>
      </c>
      <c r="B9" s="43">
        <v>45374</v>
      </c>
      <c r="C9" s="44" t="s">
        <v>127</v>
      </c>
      <c r="D9" s="28" t="s">
        <v>128</v>
      </c>
      <c r="E9" s="30">
        <v>4</v>
      </c>
      <c r="F9" s="29">
        <v>5085</v>
      </c>
      <c r="G9" s="25">
        <f>+E9*F9</f>
        <v>20340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45" x14ac:dyDescent="0.25">
      <c r="A10" s="43">
        <v>45374</v>
      </c>
      <c r="B10" s="43">
        <v>45374</v>
      </c>
      <c r="C10" s="44" t="s">
        <v>130</v>
      </c>
      <c r="D10" s="28" t="s">
        <v>131</v>
      </c>
      <c r="E10" s="30">
        <v>3</v>
      </c>
      <c r="F10" s="29">
        <v>5085</v>
      </c>
      <c r="G10" s="25">
        <f t="shared" ref="G10:G73" si="0">+E10*F10</f>
        <v>15255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45" x14ac:dyDescent="0.25">
      <c r="A11" s="43">
        <v>45374</v>
      </c>
      <c r="B11" s="43">
        <v>45374</v>
      </c>
      <c r="C11" s="44" t="s">
        <v>132</v>
      </c>
      <c r="D11" s="28" t="s">
        <v>133</v>
      </c>
      <c r="E11" s="30">
        <v>3</v>
      </c>
      <c r="F11" s="29">
        <v>5930</v>
      </c>
      <c r="G11" s="25">
        <f t="shared" si="0"/>
        <v>17790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45" x14ac:dyDescent="0.25">
      <c r="A12" s="43">
        <v>45104</v>
      </c>
      <c r="B12" s="43">
        <v>45104</v>
      </c>
      <c r="C12" s="44" t="s">
        <v>134</v>
      </c>
      <c r="D12" s="28" t="s">
        <v>135</v>
      </c>
      <c r="E12" s="30">
        <v>4</v>
      </c>
      <c r="F12" s="29">
        <v>10369</v>
      </c>
      <c r="G12" s="25">
        <f t="shared" si="0"/>
        <v>41476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45" x14ac:dyDescent="0.25">
      <c r="A13" s="43">
        <v>45104</v>
      </c>
      <c r="B13" s="43">
        <v>45104</v>
      </c>
      <c r="C13" s="44" t="s">
        <v>136</v>
      </c>
      <c r="D13" s="28" t="s">
        <v>137</v>
      </c>
      <c r="E13" s="30">
        <v>8</v>
      </c>
      <c r="F13" s="29">
        <v>12943</v>
      </c>
      <c r="G13" s="25">
        <f t="shared" si="0"/>
        <v>103544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45" x14ac:dyDescent="0.25">
      <c r="A14" s="43">
        <v>45374</v>
      </c>
      <c r="B14" s="43">
        <v>45374</v>
      </c>
      <c r="C14" s="44" t="s">
        <v>138</v>
      </c>
      <c r="D14" s="28" t="s">
        <v>139</v>
      </c>
      <c r="E14" s="30">
        <v>3</v>
      </c>
      <c r="F14" s="29">
        <v>5930</v>
      </c>
      <c r="G14" s="25">
        <f t="shared" si="0"/>
        <v>17790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45" x14ac:dyDescent="0.25">
      <c r="A15" s="43">
        <v>45104</v>
      </c>
      <c r="B15" s="43">
        <v>45104</v>
      </c>
      <c r="C15" s="44" t="s">
        <v>149</v>
      </c>
      <c r="D15" s="28" t="s">
        <v>150</v>
      </c>
      <c r="E15" s="30">
        <v>12</v>
      </c>
      <c r="F15" s="29">
        <v>7069.91</v>
      </c>
      <c r="G15" s="25">
        <f t="shared" si="0"/>
        <v>84838.92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45" x14ac:dyDescent="0.25">
      <c r="A16" s="43">
        <v>45104</v>
      </c>
      <c r="B16" s="43">
        <v>45104</v>
      </c>
      <c r="C16" s="44" t="s">
        <v>151</v>
      </c>
      <c r="D16" s="28" t="s">
        <v>152</v>
      </c>
      <c r="E16" s="30">
        <v>2</v>
      </c>
      <c r="F16" s="29">
        <v>6775.64</v>
      </c>
      <c r="G16" s="25">
        <f t="shared" si="0"/>
        <v>13551.28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x14ac:dyDescent="0.25">
      <c r="A17" s="43">
        <v>45104</v>
      </c>
      <c r="B17" s="43">
        <v>45104</v>
      </c>
      <c r="C17" s="44" t="s">
        <v>153</v>
      </c>
      <c r="D17" s="28" t="s">
        <v>154</v>
      </c>
      <c r="E17" s="30">
        <v>4</v>
      </c>
      <c r="F17" s="29">
        <v>10411.14</v>
      </c>
      <c r="G17" s="25">
        <f t="shared" si="0"/>
        <v>41644.559999999998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x14ac:dyDescent="0.25">
      <c r="A18" s="43">
        <v>45374</v>
      </c>
      <c r="B18" s="43">
        <v>45374</v>
      </c>
      <c r="C18" s="44" t="s">
        <v>155</v>
      </c>
      <c r="D18" s="28" t="s">
        <v>156</v>
      </c>
      <c r="E18" s="30">
        <v>5</v>
      </c>
      <c r="F18" s="29">
        <v>6016</v>
      </c>
      <c r="G18" s="25">
        <f t="shared" si="0"/>
        <v>30080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x14ac:dyDescent="0.25">
      <c r="A19" s="43">
        <v>45104</v>
      </c>
      <c r="B19" s="43">
        <v>45104</v>
      </c>
      <c r="C19" s="44" t="s">
        <v>157</v>
      </c>
      <c r="D19" s="28" t="s">
        <v>158</v>
      </c>
      <c r="E19" s="30">
        <v>8</v>
      </c>
      <c r="F19" s="29">
        <v>10295.075199999999</v>
      </c>
      <c r="G19" s="25">
        <f t="shared" si="0"/>
        <v>82360.601599999995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x14ac:dyDescent="0.25">
      <c r="A20" s="43">
        <v>45374</v>
      </c>
      <c r="B20" s="43">
        <v>45374</v>
      </c>
      <c r="C20" s="44" t="s">
        <v>159</v>
      </c>
      <c r="D20" s="28" t="s">
        <v>160</v>
      </c>
      <c r="E20" s="30">
        <v>5</v>
      </c>
      <c r="F20" s="29">
        <v>5845</v>
      </c>
      <c r="G20" s="25">
        <f t="shared" si="0"/>
        <v>29225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x14ac:dyDescent="0.25">
      <c r="A21" s="43">
        <v>45104</v>
      </c>
      <c r="B21" s="43">
        <v>45104</v>
      </c>
      <c r="C21" s="44" t="s">
        <v>161</v>
      </c>
      <c r="D21" s="28" t="s">
        <v>162</v>
      </c>
      <c r="E21" s="30">
        <v>5</v>
      </c>
      <c r="F21" s="29">
        <v>10195.200000000001</v>
      </c>
      <c r="G21" s="25">
        <f t="shared" si="0"/>
        <v>50976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x14ac:dyDescent="0.25">
      <c r="A22" s="43">
        <v>45374</v>
      </c>
      <c r="B22" s="43">
        <v>45374</v>
      </c>
      <c r="C22" s="44" t="s">
        <v>163</v>
      </c>
      <c r="D22" s="28" t="s">
        <v>164</v>
      </c>
      <c r="E22" s="30">
        <v>4</v>
      </c>
      <c r="F22" s="29">
        <v>5930</v>
      </c>
      <c r="G22" s="25">
        <f t="shared" si="0"/>
        <v>23720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x14ac:dyDescent="0.25">
      <c r="A23" s="43">
        <v>45580</v>
      </c>
      <c r="B23" s="43">
        <v>45580</v>
      </c>
      <c r="C23" s="44" t="s">
        <v>165</v>
      </c>
      <c r="D23" s="28" t="s">
        <v>1942</v>
      </c>
      <c r="E23" s="30">
        <v>6</v>
      </c>
      <c r="F23" s="29">
        <v>2212.7399999999998</v>
      </c>
      <c r="G23" s="25">
        <f t="shared" si="0"/>
        <v>13276.439999999999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ht="30" x14ac:dyDescent="0.25">
      <c r="A24" s="43">
        <v>45374</v>
      </c>
      <c r="B24" s="43">
        <v>45374</v>
      </c>
      <c r="C24" s="44" t="s">
        <v>166</v>
      </c>
      <c r="D24" s="28" t="s">
        <v>2387</v>
      </c>
      <c r="E24" s="30">
        <v>2</v>
      </c>
      <c r="F24" s="29">
        <v>6100</v>
      </c>
      <c r="G24" s="25">
        <f t="shared" si="0"/>
        <v>12200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x14ac:dyDescent="0.25">
      <c r="A25" s="43">
        <v>45374</v>
      </c>
      <c r="B25" s="43">
        <v>45374</v>
      </c>
      <c r="C25" s="44" t="s">
        <v>167</v>
      </c>
      <c r="D25" s="28" t="s">
        <v>168</v>
      </c>
      <c r="E25" s="30">
        <v>2</v>
      </c>
      <c r="F25" s="29">
        <v>6185</v>
      </c>
      <c r="G25" s="25">
        <f t="shared" si="0"/>
        <v>12370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 x14ac:dyDescent="0.25">
      <c r="A26" s="43">
        <v>45644</v>
      </c>
      <c r="B26" s="43">
        <v>45644</v>
      </c>
      <c r="C26" s="44" t="s">
        <v>169</v>
      </c>
      <c r="D26" s="28" t="s">
        <v>2497</v>
      </c>
      <c r="E26" s="30">
        <v>13</v>
      </c>
      <c r="F26" s="29">
        <v>1285.92</v>
      </c>
      <c r="G26" s="25">
        <f t="shared" si="0"/>
        <v>16716.96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x14ac:dyDescent="0.25">
      <c r="A27" s="43">
        <v>45374</v>
      </c>
      <c r="B27" s="43">
        <v>45374</v>
      </c>
      <c r="C27" s="44" t="s">
        <v>170</v>
      </c>
      <c r="D27" s="28" t="s">
        <v>171</v>
      </c>
      <c r="E27" s="30">
        <v>2</v>
      </c>
      <c r="F27" s="29">
        <v>6185</v>
      </c>
      <c r="G27" s="25">
        <f t="shared" si="0"/>
        <v>12370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x14ac:dyDescent="0.25">
      <c r="A28" s="43">
        <v>45580</v>
      </c>
      <c r="B28" s="43">
        <v>45580</v>
      </c>
      <c r="C28" s="44" t="s">
        <v>129</v>
      </c>
      <c r="D28" s="28" t="s">
        <v>1943</v>
      </c>
      <c r="E28" s="30">
        <v>2</v>
      </c>
      <c r="F28" s="29">
        <v>71.5</v>
      </c>
      <c r="G28" s="25">
        <f t="shared" si="0"/>
        <v>143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 x14ac:dyDescent="0.25">
      <c r="A29" s="43">
        <v>45580</v>
      </c>
      <c r="B29" s="43">
        <v>45580</v>
      </c>
      <c r="C29" s="44" t="s">
        <v>140</v>
      </c>
      <c r="D29" s="28" t="s">
        <v>141</v>
      </c>
      <c r="E29" s="30">
        <v>9</v>
      </c>
      <c r="F29" s="29">
        <v>32.5</v>
      </c>
      <c r="G29" s="25">
        <f t="shared" si="0"/>
        <v>292.5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x14ac:dyDescent="0.25">
      <c r="A30" s="43">
        <v>45446</v>
      </c>
      <c r="B30" s="43">
        <v>45446</v>
      </c>
      <c r="C30" s="44" t="s">
        <v>142</v>
      </c>
      <c r="D30" s="28" t="s">
        <v>143</v>
      </c>
      <c r="E30" s="30">
        <v>10</v>
      </c>
      <c r="F30" s="29">
        <v>36.68</v>
      </c>
      <c r="G30" s="25">
        <f t="shared" si="0"/>
        <v>366.8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1:36" x14ac:dyDescent="0.25">
      <c r="A31" s="43">
        <v>45447</v>
      </c>
      <c r="B31" s="43">
        <v>45447</v>
      </c>
      <c r="C31" s="44" t="s">
        <v>144</v>
      </c>
      <c r="D31" s="28" t="s">
        <v>1944</v>
      </c>
      <c r="E31" s="30">
        <v>15</v>
      </c>
      <c r="F31" s="29">
        <v>45</v>
      </c>
      <c r="G31" s="25">
        <f t="shared" si="0"/>
        <v>675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x14ac:dyDescent="0.25">
      <c r="A32" s="43">
        <v>45406</v>
      </c>
      <c r="B32" s="43">
        <v>45406</v>
      </c>
      <c r="C32" s="44" t="s">
        <v>145</v>
      </c>
      <c r="D32" s="28" t="s">
        <v>146</v>
      </c>
      <c r="E32" s="30">
        <v>29</v>
      </c>
      <c r="F32" s="29">
        <v>880</v>
      </c>
      <c r="G32" s="25">
        <f t="shared" si="0"/>
        <v>25520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36" x14ac:dyDescent="0.25">
      <c r="A33" s="43">
        <v>45135</v>
      </c>
      <c r="B33" s="43">
        <v>45135</v>
      </c>
      <c r="C33" s="44" t="s">
        <v>147</v>
      </c>
      <c r="D33" s="28" t="s">
        <v>148</v>
      </c>
      <c r="E33" s="30">
        <v>22</v>
      </c>
      <c r="F33" s="29">
        <v>4779</v>
      </c>
      <c r="G33" s="25">
        <f t="shared" si="0"/>
        <v>105138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x14ac:dyDescent="0.25">
      <c r="A34" s="43">
        <v>45111</v>
      </c>
      <c r="B34" s="43">
        <v>45111</v>
      </c>
      <c r="C34" s="44" t="s">
        <v>667</v>
      </c>
      <c r="D34" s="28" t="s">
        <v>668</v>
      </c>
      <c r="E34" s="30">
        <v>12</v>
      </c>
      <c r="F34" s="29">
        <v>73.84</v>
      </c>
      <c r="G34" s="25">
        <f t="shared" si="0"/>
        <v>886.08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x14ac:dyDescent="0.25">
      <c r="A35" s="43">
        <v>45120</v>
      </c>
      <c r="B35" s="43">
        <v>45120</v>
      </c>
      <c r="C35" s="44" t="s">
        <v>1841</v>
      </c>
      <c r="D35" s="28" t="s">
        <v>1945</v>
      </c>
      <c r="E35" s="30">
        <v>10</v>
      </c>
      <c r="F35" s="29">
        <v>175</v>
      </c>
      <c r="G35" s="25">
        <f t="shared" si="0"/>
        <v>1750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1:36" x14ac:dyDescent="0.25">
      <c r="A36" s="43">
        <v>45580</v>
      </c>
      <c r="B36" s="43">
        <v>45580</v>
      </c>
      <c r="C36" s="44" t="s">
        <v>669</v>
      </c>
      <c r="D36" s="28" t="s">
        <v>670</v>
      </c>
      <c r="E36" s="30">
        <v>1</v>
      </c>
      <c r="F36" s="29">
        <v>224.9</v>
      </c>
      <c r="G36" s="25">
        <f t="shared" si="0"/>
        <v>224.9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1:36" x14ac:dyDescent="0.25">
      <c r="A37" s="43">
        <v>45111</v>
      </c>
      <c r="B37" s="43">
        <v>45111</v>
      </c>
      <c r="C37" s="44" t="s">
        <v>671</v>
      </c>
      <c r="D37" s="28" t="s">
        <v>672</v>
      </c>
      <c r="E37" s="30">
        <v>2</v>
      </c>
      <c r="F37" s="29">
        <v>271.39999999999998</v>
      </c>
      <c r="G37" s="25">
        <f t="shared" si="0"/>
        <v>542.79999999999995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6" x14ac:dyDescent="0.25">
      <c r="A38" s="43">
        <v>45427</v>
      </c>
      <c r="B38" s="43">
        <v>45427</v>
      </c>
      <c r="C38" s="44" t="s">
        <v>673</v>
      </c>
      <c r="D38" s="28" t="s">
        <v>674</v>
      </c>
      <c r="E38" s="30">
        <v>3</v>
      </c>
      <c r="F38" s="29">
        <v>276.48</v>
      </c>
      <c r="G38" s="25">
        <f t="shared" si="0"/>
        <v>829.44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1:36" x14ac:dyDescent="0.25">
      <c r="A39" s="43">
        <v>45120</v>
      </c>
      <c r="B39" s="43">
        <v>45120</v>
      </c>
      <c r="C39" s="44" t="s">
        <v>675</v>
      </c>
      <c r="D39" s="28" t="s">
        <v>676</v>
      </c>
      <c r="E39" s="30">
        <v>10</v>
      </c>
      <c r="F39" s="29">
        <v>64.900000000000006</v>
      </c>
      <c r="G39" s="25">
        <f t="shared" si="0"/>
        <v>649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 x14ac:dyDescent="0.25">
      <c r="A40" s="43">
        <v>45120</v>
      </c>
      <c r="B40" s="43">
        <v>45120</v>
      </c>
      <c r="C40" s="44" t="s">
        <v>677</v>
      </c>
      <c r="D40" s="28" t="s">
        <v>678</v>
      </c>
      <c r="E40" s="30">
        <v>12</v>
      </c>
      <c r="F40" s="29">
        <v>63</v>
      </c>
      <c r="G40" s="25">
        <f t="shared" si="0"/>
        <v>756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1:36" x14ac:dyDescent="0.25">
      <c r="A41" s="43">
        <v>45120</v>
      </c>
      <c r="B41" s="43">
        <v>45120</v>
      </c>
      <c r="C41" s="44" t="s">
        <v>679</v>
      </c>
      <c r="D41" s="28" t="s">
        <v>680</v>
      </c>
      <c r="E41" s="30">
        <v>5</v>
      </c>
      <c r="F41" s="29">
        <v>63.72</v>
      </c>
      <c r="G41" s="25">
        <f t="shared" si="0"/>
        <v>318.60000000000002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1:36" x14ac:dyDescent="0.25">
      <c r="A42" s="43">
        <v>45120</v>
      </c>
      <c r="B42" s="43">
        <v>45120</v>
      </c>
      <c r="C42" s="44" t="s">
        <v>681</v>
      </c>
      <c r="D42" s="28" t="s">
        <v>682</v>
      </c>
      <c r="E42" s="30">
        <v>4</v>
      </c>
      <c r="F42" s="29">
        <v>9.6</v>
      </c>
      <c r="G42" s="25">
        <f t="shared" si="0"/>
        <v>38.4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1:36" x14ac:dyDescent="0.25">
      <c r="A43" s="43">
        <v>45120</v>
      </c>
      <c r="B43" s="43">
        <v>45120</v>
      </c>
      <c r="C43" s="44" t="s">
        <v>683</v>
      </c>
      <c r="D43" s="28" t="s">
        <v>684</v>
      </c>
      <c r="E43" s="30">
        <v>12</v>
      </c>
      <c r="F43" s="29">
        <v>4.57</v>
      </c>
      <c r="G43" s="25">
        <f t="shared" si="0"/>
        <v>54.84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1:36" x14ac:dyDescent="0.25">
      <c r="A44" s="43">
        <v>45120</v>
      </c>
      <c r="B44" s="43">
        <v>45120</v>
      </c>
      <c r="C44" s="44" t="s">
        <v>685</v>
      </c>
      <c r="D44" s="28" t="s">
        <v>686</v>
      </c>
      <c r="E44" s="30">
        <v>30</v>
      </c>
      <c r="F44" s="29">
        <v>29</v>
      </c>
      <c r="G44" s="25">
        <f t="shared" si="0"/>
        <v>870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1:36" x14ac:dyDescent="0.25">
      <c r="A45" s="43">
        <v>45111</v>
      </c>
      <c r="B45" s="43">
        <v>45111</v>
      </c>
      <c r="C45" s="44" t="s">
        <v>2498</v>
      </c>
      <c r="D45" s="28" t="s">
        <v>2499</v>
      </c>
      <c r="E45" s="30">
        <v>1</v>
      </c>
      <c r="F45" s="29">
        <v>342.2</v>
      </c>
      <c r="G45" s="25">
        <f t="shared" si="0"/>
        <v>342.2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1:36" x14ac:dyDescent="0.25">
      <c r="A46" s="43">
        <v>45120</v>
      </c>
      <c r="B46" s="43">
        <v>45120</v>
      </c>
      <c r="C46" s="44" t="s">
        <v>172</v>
      </c>
      <c r="D46" s="28" t="s">
        <v>173</v>
      </c>
      <c r="E46" s="30">
        <v>3</v>
      </c>
      <c r="F46" s="29">
        <v>1817.2</v>
      </c>
      <c r="G46" s="25">
        <f t="shared" si="0"/>
        <v>5451.6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1:36" x14ac:dyDescent="0.25">
      <c r="A47" s="43">
        <v>45111</v>
      </c>
      <c r="B47" s="43">
        <v>45111</v>
      </c>
      <c r="C47" s="44" t="s">
        <v>174</v>
      </c>
      <c r="D47" s="28" t="s">
        <v>175</v>
      </c>
      <c r="E47" s="30">
        <v>2</v>
      </c>
      <c r="F47" s="29">
        <v>430.7</v>
      </c>
      <c r="G47" s="25">
        <f t="shared" si="0"/>
        <v>861.4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1:36" x14ac:dyDescent="0.25">
      <c r="A48" s="43">
        <v>45111</v>
      </c>
      <c r="B48" s="43">
        <v>45111</v>
      </c>
      <c r="C48" s="44" t="s">
        <v>176</v>
      </c>
      <c r="D48" s="28" t="s">
        <v>177</v>
      </c>
      <c r="E48" s="30">
        <v>3</v>
      </c>
      <c r="F48" s="29">
        <v>285</v>
      </c>
      <c r="G48" s="25">
        <f t="shared" si="0"/>
        <v>855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</row>
    <row r="49" spans="1:36" x14ac:dyDescent="0.25">
      <c r="A49" s="43">
        <v>45120</v>
      </c>
      <c r="B49" s="43">
        <v>45120</v>
      </c>
      <c r="C49" s="44" t="s">
        <v>687</v>
      </c>
      <c r="D49" s="28" t="s">
        <v>688</v>
      </c>
      <c r="E49" s="30">
        <v>1</v>
      </c>
      <c r="F49" s="29">
        <v>2829.81</v>
      </c>
      <c r="G49" s="25">
        <f t="shared" si="0"/>
        <v>2829.81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 x14ac:dyDescent="0.25">
      <c r="A50" s="43">
        <v>45580</v>
      </c>
      <c r="B50" s="43">
        <v>45580</v>
      </c>
      <c r="C50" s="44" t="s">
        <v>1842</v>
      </c>
      <c r="D50" s="28" t="s">
        <v>1946</v>
      </c>
      <c r="E50" s="30">
        <v>1</v>
      </c>
      <c r="F50" s="29">
        <v>9153</v>
      </c>
      <c r="G50" s="25">
        <f t="shared" si="0"/>
        <v>9153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pans="1:36" x14ac:dyDescent="0.25">
      <c r="A51" s="43">
        <v>45135</v>
      </c>
      <c r="B51" s="43">
        <v>45135</v>
      </c>
      <c r="C51" s="44" t="s">
        <v>689</v>
      </c>
      <c r="D51" s="28" t="s">
        <v>690</v>
      </c>
      <c r="E51" s="30">
        <v>61</v>
      </c>
      <c r="F51" s="29">
        <v>235.52799999999999</v>
      </c>
      <c r="G51" s="25">
        <f t="shared" si="0"/>
        <v>14367.207999999999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pans="1:36" x14ac:dyDescent="0.25">
      <c r="A52" s="43">
        <v>45580</v>
      </c>
      <c r="B52" s="43">
        <v>45580</v>
      </c>
      <c r="C52" s="44" t="s">
        <v>1843</v>
      </c>
      <c r="D52" s="28" t="s">
        <v>1947</v>
      </c>
      <c r="E52" s="30">
        <v>11</v>
      </c>
      <c r="F52" s="29">
        <v>2346.04</v>
      </c>
      <c r="G52" s="25">
        <f t="shared" si="0"/>
        <v>25806.44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36" x14ac:dyDescent="0.25">
      <c r="A53" s="43">
        <v>45628</v>
      </c>
      <c r="B53" s="43">
        <v>45628</v>
      </c>
      <c r="C53" s="44" t="s">
        <v>691</v>
      </c>
      <c r="D53" s="28" t="s">
        <v>1948</v>
      </c>
      <c r="E53" s="30">
        <v>4</v>
      </c>
      <c r="F53" s="29">
        <v>490</v>
      </c>
      <c r="G53" s="25">
        <f t="shared" si="0"/>
        <v>1960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pans="1:36" x14ac:dyDescent="0.25">
      <c r="A54" s="43">
        <v>45120</v>
      </c>
      <c r="B54" s="43">
        <v>45120</v>
      </c>
      <c r="C54" s="44" t="s">
        <v>692</v>
      </c>
      <c r="D54" s="28" t="s">
        <v>693</v>
      </c>
      <c r="E54" s="30">
        <v>1</v>
      </c>
      <c r="F54" s="29">
        <v>676.54</v>
      </c>
      <c r="G54" s="25">
        <f t="shared" si="0"/>
        <v>676.54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pans="1:36" x14ac:dyDescent="0.25">
      <c r="A55" s="43">
        <v>45120</v>
      </c>
      <c r="B55" s="43">
        <v>45120</v>
      </c>
      <c r="C55" s="44" t="s">
        <v>694</v>
      </c>
      <c r="D55" s="28" t="s">
        <v>695</v>
      </c>
      <c r="E55" s="30">
        <v>1</v>
      </c>
      <c r="F55" s="29">
        <v>1157.01</v>
      </c>
      <c r="G55" s="25">
        <f t="shared" si="0"/>
        <v>1157.01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</row>
    <row r="56" spans="1:36" x14ac:dyDescent="0.25">
      <c r="A56" s="43">
        <v>45120</v>
      </c>
      <c r="B56" s="43">
        <v>45120</v>
      </c>
      <c r="C56" s="44" t="s">
        <v>696</v>
      </c>
      <c r="D56" s="28" t="s">
        <v>697</v>
      </c>
      <c r="E56" s="30">
        <v>2</v>
      </c>
      <c r="F56" s="29">
        <v>696.2</v>
      </c>
      <c r="G56" s="25">
        <f t="shared" si="0"/>
        <v>1392.4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</row>
    <row r="57" spans="1:36" x14ac:dyDescent="0.25">
      <c r="A57" s="43">
        <v>45120</v>
      </c>
      <c r="B57" s="43">
        <v>45120</v>
      </c>
      <c r="C57" s="44" t="s">
        <v>698</v>
      </c>
      <c r="D57" s="28" t="s">
        <v>699</v>
      </c>
      <c r="E57" s="30">
        <v>9</v>
      </c>
      <c r="F57" s="29">
        <v>746.49</v>
      </c>
      <c r="G57" s="25">
        <f t="shared" si="0"/>
        <v>6718.41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</row>
    <row r="58" spans="1:36" x14ac:dyDescent="0.25">
      <c r="A58" s="43">
        <v>45580</v>
      </c>
      <c r="B58" s="43">
        <v>45580</v>
      </c>
      <c r="C58" s="44" t="s">
        <v>700</v>
      </c>
      <c r="D58" s="28" t="s">
        <v>701</v>
      </c>
      <c r="E58" s="30">
        <v>10</v>
      </c>
      <c r="F58" s="29">
        <v>656.5</v>
      </c>
      <c r="G58" s="25">
        <f t="shared" si="0"/>
        <v>6565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</row>
    <row r="59" spans="1:36" x14ac:dyDescent="0.25">
      <c r="A59" s="43">
        <v>45104</v>
      </c>
      <c r="B59" s="43">
        <v>45104</v>
      </c>
      <c r="C59" s="44" t="s">
        <v>702</v>
      </c>
      <c r="D59" s="28" t="s">
        <v>703</v>
      </c>
      <c r="E59" s="30">
        <v>6</v>
      </c>
      <c r="F59" s="29">
        <v>318.01</v>
      </c>
      <c r="G59" s="25">
        <f t="shared" si="0"/>
        <v>1908.06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</row>
    <row r="60" spans="1:36" x14ac:dyDescent="0.25">
      <c r="A60" s="43">
        <v>45104</v>
      </c>
      <c r="B60" s="43">
        <v>45104</v>
      </c>
      <c r="C60" s="44" t="s">
        <v>704</v>
      </c>
      <c r="D60" s="28" t="s">
        <v>705</v>
      </c>
      <c r="E60" s="30">
        <v>2</v>
      </c>
      <c r="F60" s="29">
        <v>318.01</v>
      </c>
      <c r="G60" s="25">
        <f t="shared" si="0"/>
        <v>636.02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</row>
    <row r="61" spans="1:36" x14ac:dyDescent="0.25">
      <c r="A61" s="43">
        <v>45104</v>
      </c>
      <c r="B61" s="43">
        <v>45104</v>
      </c>
      <c r="C61" s="44" t="s">
        <v>706</v>
      </c>
      <c r="D61" s="28" t="s">
        <v>707</v>
      </c>
      <c r="E61" s="30">
        <v>7</v>
      </c>
      <c r="F61" s="29">
        <v>318.01</v>
      </c>
      <c r="G61" s="25">
        <f t="shared" si="0"/>
        <v>2226.0699999999997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</row>
    <row r="62" spans="1:36" x14ac:dyDescent="0.25">
      <c r="A62" s="43">
        <v>45104</v>
      </c>
      <c r="B62" s="43">
        <v>45104</v>
      </c>
      <c r="C62" s="44" t="s">
        <v>708</v>
      </c>
      <c r="D62" s="28" t="s">
        <v>709</v>
      </c>
      <c r="E62" s="30">
        <v>5</v>
      </c>
      <c r="F62" s="29">
        <v>318.01</v>
      </c>
      <c r="G62" s="25">
        <f t="shared" si="0"/>
        <v>1590.05</v>
      </c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</row>
    <row r="63" spans="1:36" x14ac:dyDescent="0.25">
      <c r="A63" s="43">
        <v>45104</v>
      </c>
      <c r="B63" s="43">
        <v>45104</v>
      </c>
      <c r="C63" s="44" t="s">
        <v>710</v>
      </c>
      <c r="D63" s="28" t="s">
        <v>711</v>
      </c>
      <c r="E63" s="30">
        <v>5</v>
      </c>
      <c r="F63" s="29">
        <v>318.01</v>
      </c>
      <c r="G63" s="25">
        <f t="shared" si="0"/>
        <v>1590.05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</row>
    <row r="64" spans="1:36" x14ac:dyDescent="0.25">
      <c r="A64" s="43">
        <v>45111</v>
      </c>
      <c r="B64" s="43">
        <v>45111</v>
      </c>
      <c r="C64" s="44" t="s">
        <v>712</v>
      </c>
      <c r="D64" s="28" t="s">
        <v>713</v>
      </c>
      <c r="E64" s="30">
        <v>12</v>
      </c>
      <c r="F64" s="29">
        <v>6813.02</v>
      </c>
      <c r="G64" s="25">
        <f t="shared" si="0"/>
        <v>81756.240000000005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</row>
    <row r="65" spans="1:36" x14ac:dyDescent="0.25">
      <c r="A65" s="43">
        <v>45120</v>
      </c>
      <c r="B65" s="43">
        <v>45120</v>
      </c>
      <c r="C65" s="44" t="s">
        <v>714</v>
      </c>
      <c r="D65" s="28" t="s">
        <v>715</v>
      </c>
      <c r="E65" s="30">
        <v>14</v>
      </c>
      <c r="F65" s="29">
        <v>502.49</v>
      </c>
      <c r="G65" s="25">
        <f t="shared" si="0"/>
        <v>7034.8600000000006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</row>
    <row r="66" spans="1:36" x14ac:dyDescent="0.25">
      <c r="A66" s="43">
        <v>45628</v>
      </c>
      <c r="B66" s="43">
        <v>45628</v>
      </c>
      <c r="C66" s="44" t="s">
        <v>716</v>
      </c>
      <c r="D66" s="28" t="s">
        <v>1949</v>
      </c>
      <c r="E66" s="30">
        <v>13</v>
      </c>
      <c r="F66" s="29">
        <v>1540</v>
      </c>
      <c r="G66" s="25">
        <f t="shared" si="0"/>
        <v>20020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</row>
    <row r="67" spans="1:36" x14ac:dyDescent="0.25">
      <c r="A67" s="43">
        <v>45120</v>
      </c>
      <c r="B67" s="43">
        <v>45120</v>
      </c>
      <c r="C67" s="44" t="s">
        <v>717</v>
      </c>
      <c r="D67" s="28" t="s">
        <v>718</v>
      </c>
      <c r="E67" s="30">
        <v>10</v>
      </c>
      <c r="F67" s="29">
        <v>134.38</v>
      </c>
      <c r="G67" s="25">
        <f t="shared" si="0"/>
        <v>1343.8</v>
      </c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</row>
    <row r="68" spans="1:36" x14ac:dyDescent="0.25">
      <c r="A68" s="43">
        <v>45580</v>
      </c>
      <c r="B68" s="43">
        <v>45580</v>
      </c>
      <c r="C68" s="44" t="s">
        <v>719</v>
      </c>
      <c r="D68" s="28" t="s">
        <v>720</v>
      </c>
      <c r="E68" s="30">
        <v>11</v>
      </c>
      <c r="F68" s="29">
        <v>150.80000000000001</v>
      </c>
      <c r="G68" s="25">
        <f t="shared" si="0"/>
        <v>1658.8000000000002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</row>
    <row r="69" spans="1:36" x14ac:dyDescent="0.25">
      <c r="A69" s="43">
        <v>45111</v>
      </c>
      <c r="B69" s="43">
        <v>45111</v>
      </c>
      <c r="C69" s="44" t="s">
        <v>721</v>
      </c>
      <c r="D69" s="28" t="s">
        <v>722</v>
      </c>
      <c r="E69" s="30">
        <v>1</v>
      </c>
      <c r="F69" s="29">
        <v>395</v>
      </c>
      <c r="G69" s="25">
        <f t="shared" si="0"/>
        <v>395</v>
      </c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</row>
    <row r="70" spans="1:36" x14ac:dyDescent="0.25">
      <c r="A70" s="43">
        <v>45111</v>
      </c>
      <c r="B70" s="43">
        <v>45111</v>
      </c>
      <c r="C70" s="44" t="s">
        <v>2500</v>
      </c>
      <c r="D70" s="28" t="s">
        <v>2501</v>
      </c>
      <c r="E70" s="30">
        <v>5</v>
      </c>
      <c r="F70" s="29">
        <v>82.84</v>
      </c>
      <c r="G70" s="25">
        <f t="shared" si="0"/>
        <v>414.20000000000005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</row>
    <row r="71" spans="1:36" x14ac:dyDescent="0.25">
      <c r="A71" s="43">
        <v>45374</v>
      </c>
      <c r="B71" s="43">
        <v>45374</v>
      </c>
      <c r="C71" s="44" t="s">
        <v>723</v>
      </c>
      <c r="D71" s="28" t="s">
        <v>724</v>
      </c>
      <c r="E71" s="30">
        <v>9</v>
      </c>
      <c r="F71" s="29">
        <v>2118</v>
      </c>
      <c r="G71" s="25">
        <f t="shared" si="0"/>
        <v>19062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</row>
    <row r="72" spans="1:36" x14ac:dyDescent="0.25">
      <c r="A72" s="43">
        <v>45374</v>
      </c>
      <c r="B72" s="43">
        <v>45374</v>
      </c>
      <c r="C72" s="44" t="s">
        <v>725</v>
      </c>
      <c r="D72" s="28" t="s">
        <v>726</v>
      </c>
      <c r="E72" s="30">
        <v>2</v>
      </c>
      <c r="F72" s="29">
        <v>2118</v>
      </c>
      <c r="G72" s="25">
        <f t="shared" si="0"/>
        <v>4236</v>
      </c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</row>
    <row r="73" spans="1:36" x14ac:dyDescent="0.25">
      <c r="A73" s="43">
        <v>45374</v>
      </c>
      <c r="B73" s="43">
        <v>45374</v>
      </c>
      <c r="C73" s="44" t="s">
        <v>727</v>
      </c>
      <c r="D73" s="28" t="s">
        <v>2388</v>
      </c>
      <c r="E73" s="30">
        <v>8</v>
      </c>
      <c r="F73" s="29">
        <v>2118</v>
      </c>
      <c r="G73" s="25">
        <f t="shared" si="0"/>
        <v>16944</v>
      </c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</row>
    <row r="74" spans="1:36" x14ac:dyDescent="0.25">
      <c r="A74" s="43">
        <v>45114</v>
      </c>
      <c r="B74" s="43">
        <v>45114</v>
      </c>
      <c r="C74" s="44" t="s">
        <v>728</v>
      </c>
      <c r="D74" s="28" t="s">
        <v>1950</v>
      </c>
      <c r="E74" s="30">
        <v>6</v>
      </c>
      <c r="F74" s="29">
        <v>575</v>
      </c>
      <c r="G74" s="25">
        <f t="shared" ref="G74:G137" si="1">+E74*F74</f>
        <v>3450</v>
      </c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</row>
    <row r="75" spans="1:36" x14ac:dyDescent="0.25">
      <c r="A75" s="43">
        <v>45114</v>
      </c>
      <c r="B75" s="43">
        <v>45114</v>
      </c>
      <c r="C75" s="44" t="s">
        <v>729</v>
      </c>
      <c r="D75" s="28" t="s">
        <v>1951</v>
      </c>
      <c r="E75" s="30">
        <v>3</v>
      </c>
      <c r="F75" s="29">
        <v>575</v>
      </c>
      <c r="G75" s="25">
        <f t="shared" si="1"/>
        <v>1725</v>
      </c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</row>
    <row r="76" spans="1:36" ht="30" x14ac:dyDescent="0.25">
      <c r="A76" s="43">
        <v>45404</v>
      </c>
      <c r="B76" s="43">
        <v>45404</v>
      </c>
      <c r="C76" s="44" t="s">
        <v>730</v>
      </c>
      <c r="D76" s="28" t="s">
        <v>731</v>
      </c>
      <c r="E76" s="30">
        <v>3</v>
      </c>
      <c r="F76" s="29">
        <v>483</v>
      </c>
      <c r="G76" s="25">
        <f t="shared" si="1"/>
        <v>1449</v>
      </c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</row>
    <row r="77" spans="1:36" x14ac:dyDescent="0.25">
      <c r="A77" s="43">
        <v>45404</v>
      </c>
      <c r="B77" s="43">
        <v>45404</v>
      </c>
      <c r="C77" s="44" t="s">
        <v>732</v>
      </c>
      <c r="D77" s="28" t="s">
        <v>733</v>
      </c>
      <c r="E77" s="30">
        <v>2</v>
      </c>
      <c r="F77" s="29">
        <v>385</v>
      </c>
      <c r="G77" s="25">
        <f t="shared" si="1"/>
        <v>770</v>
      </c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</row>
    <row r="78" spans="1:36" x14ac:dyDescent="0.25">
      <c r="A78" s="43">
        <v>45580</v>
      </c>
      <c r="B78" s="43">
        <v>45580</v>
      </c>
      <c r="C78" s="44" t="s">
        <v>1844</v>
      </c>
      <c r="D78" s="28" t="s">
        <v>1952</v>
      </c>
      <c r="E78" s="30">
        <v>5</v>
      </c>
      <c r="F78" s="29">
        <v>28.6</v>
      </c>
      <c r="G78" s="25">
        <f t="shared" si="1"/>
        <v>143</v>
      </c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</row>
    <row r="79" spans="1:36" x14ac:dyDescent="0.25">
      <c r="A79" s="43">
        <v>45404</v>
      </c>
      <c r="B79" s="43">
        <v>45404</v>
      </c>
      <c r="C79" s="44" t="s">
        <v>734</v>
      </c>
      <c r="D79" s="28" t="s">
        <v>735</v>
      </c>
      <c r="E79" s="30">
        <v>9</v>
      </c>
      <c r="F79" s="29">
        <v>105</v>
      </c>
      <c r="G79" s="25">
        <f t="shared" si="1"/>
        <v>945</v>
      </c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</row>
    <row r="80" spans="1:36" x14ac:dyDescent="0.25">
      <c r="A80" s="43">
        <v>45580</v>
      </c>
      <c r="B80" s="43">
        <v>45580</v>
      </c>
      <c r="C80" s="44" t="s">
        <v>736</v>
      </c>
      <c r="D80" s="28" t="s">
        <v>1953</v>
      </c>
      <c r="E80" s="30">
        <v>12</v>
      </c>
      <c r="F80" s="29">
        <v>304.24</v>
      </c>
      <c r="G80" s="25">
        <f t="shared" si="1"/>
        <v>3650.88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</row>
    <row r="81" spans="1:36" x14ac:dyDescent="0.25">
      <c r="A81" s="43">
        <v>45404</v>
      </c>
      <c r="B81" s="43">
        <v>45404</v>
      </c>
      <c r="C81" s="44" t="s">
        <v>737</v>
      </c>
      <c r="D81" s="28" t="s">
        <v>738</v>
      </c>
      <c r="E81" s="30">
        <v>12</v>
      </c>
      <c r="F81" s="29">
        <v>385</v>
      </c>
      <c r="G81" s="25">
        <f t="shared" si="1"/>
        <v>4620</v>
      </c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</row>
    <row r="82" spans="1:36" x14ac:dyDescent="0.25">
      <c r="A82" s="43">
        <v>45404</v>
      </c>
      <c r="B82" s="43">
        <v>45404</v>
      </c>
      <c r="C82" s="44" t="s">
        <v>739</v>
      </c>
      <c r="D82" s="28" t="s">
        <v>740</v>
      </c>
      <c r="E82" s="30">
        <v>2</v>
      </c>
      <c r="F82" s="29">
        <v>91</v>
      </c>
      <c r="G82" s="25">
        <f t="shared" si="1"/>
        <v>182</v>
      </c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</row>
    <row r="83" spans="1:36" x14ac:dyDescent="0.25">
      <c r="A83" s="43">
        <v>45404</v>
      </c>
      <c r="B83" s="43">
        <v>45404</v>
      </c>
      <c r="C83" s="44" t="s">
        <v>741</v>
      </c>
      <c r="D83" s="28" t="s">
        <v>742</v>
      </c>
      <c r="E83" s="30">
        <v>7</v>
      </c>
      <c r="F83" s="29">
        <v>300</v>
      </c>
      <c r="G83" s="25">
        <f t="shared" si="1"/>
        <v>2100</v>
      </c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</row>
    <row r="84" spans="1:36" x14ac:dyDescent="0.25">
      <c r="A84" s="43">
        <v>45406</v>
      </c>
      <c r="B84" s="43">
        <v>45406</v>
      </c>
      <c r="C84" s="44" t="s">
        <v>743</v>
      </c>
      <c r="D84" s="28" t="s">
        <v>744</v>
      </c>
      <c r="E84" s="30">
        <v>83</v>
      </c>
      <c r="F84" s="29">
        <v>140.6</v>
      </c>
      <c r="G84" s="25">
        <f t="shared" si="1"/>
        <v>11669.8</v>
      </c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</row>
    <row r="85" spans="1:36" x14ac:dyDescent="0.25">
      <c r="A85" s="43">
        <v>45406</v>
      </c>
      <c r="B85" s="43">
        <v>45406</v>
      </c>
      <c r="C85" s="44" t="s">
        <v>745</v>
      </c>
      <c r="D85" s="28" t="s">
        <v>746</v>
      </c>
      <c r="E85" s="30">
        <v>4</v>
      </c>
      <c r="F85" s="29">
        <v>1500</v>
      </c>
      <c r="G85" s="25">
        <f t="shared" si="1"/>
        <v>6000</v>
      </c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</row>
    <row r="86" spans="1:36" x14ac:dyDescent="0.25">
      <c r="A86" s="43">
        <v>45580</v>
      </c>
      <c r="B86" s="43">
        <v>45580</v>
      </c>
      <c r="C86" s="44" t="s">
        <v>747</v>
      </c>
      <c r="D86" s="28" t="s">
        <v>1954</v>
      </c>
      <c r="E86" s="30">
        <v>9</v>
      </c>
      <c r="F86" s="29">
        <v>195</v>
      </c>
      <c r="G86" s="25">
        <f t="shared" si="1"/>
        <v>1755</v>
      </c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</row>
    <row r="87" spans="1:36" x14ac:dyDescent="0.25">
      <c r="A87" s="43">
        <v>45406</v>
      </c>
      <c r="B87" s="43">
        <v>45406</v>
      </c>
      <c r="C87" s="44" t="s">
        <v>748</v>
      </c>
      <c r="D87" s="28" t="s">
        <v>749</v>
      </c>
      <c r="E87" s="30">
        <v>21</v>
      </c>
      <c r="F87" s="29">
        <v>1020</v>
      </c>
      <c r="G87" s="25">
        <f t="shared" si="1"/>
        <v>21420</v>
      </c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</row>
    <row r="88" spans="1:36" ht="30" x14ac:dyDescent="0.25">
      <c r="A88" s="43">
        <v>45580</v>
      </c>
      <c r="B88" s="43">
        <v>45580</v>
      </c>
      <c r="C88" s="44" t="s">
        <v>750</v>
      </c>
      <c r="D88" s="28" t="s">
        <v>1955</v>
      </c>
      <c r="E88" s="30">
        <v>39</v>
      </c>
      <c r="F88" s="29">
        <v>405.6</v>
      </c>
      <c r="G88" s="25">
        <f t="shared" si="1"/>
        <v>15818.400000000001</v>
      </c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</row>
    <row r="89" spans="1:36" ht="30" x14ac:dyDescent="0.25">
      <c r="A89" s="43">
        <v>45406</v>
      </c>
      <c r="B89" s="43">
        <v>45406</v>
      </c>
      <c r="C89" s="44" t="s">
        <v>751</v>
      </c>
      <c r="D89" s="28" t="s">
        <v>752</v>
      </c>
      <c r="E89" s="30">
        <v>7</v>
      </c>
      <c r="F89" s="29">
        <v>281.52</v>
      </c>
      <c r="G89" s="25">
        <f t="shared" si="1"/>
        <v>1970.6399999999999</v>
      </c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</row>
    <row r="90" spans="1:36" x14ac:dyDescent="0.25">
      <c r="A90" s="43">
        <v>45580</v>
      </c>
      <c r="B90" s="43">
        <v>45580</v>
      </c>
      <c r="C90" s="44" t="s">
        <v>753</v>
      </c>
      <c r="D90" s="28" t="s">
        <v>754</v>
      </c>
      <c r="E90" s="30">
        <v>2</v>
      </c>
      <c r="F90" s="29">
        <v>299</v>
      </c>
      <c r="G90" s="25">
        <f t="shared" si="1"/>
        <v>598</v>
      </c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</row>
    <row r="91" spans="1:36" x14ac:dyDescent="0.25">
      <c r="A91" s="43">
        <v>45446</v>
      </c>
      <c r="B91" s="43">
        <v>45446</v>
      </c>
      <c r="C91" s="44" t="s">
        <v>755</v>
      </c>
      <c r="D91" s="28" t="s">
        <v>756</v>
      </c>
      <c r="E91" s="30">
        <v>1</v>
      </c>
      <c r="F91" s="29">
        <v>1431.14</v>
      </c>
      <c r="G91" s="25">
        <f t="shared" si="1"/>
        <v>1431.14</v>
      </c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</row>
    <row r="92" spans="1:36" x14ac:dyDescent="0.25">
      <c r="A92" s="43">
        <v>45446</v>
      </c>
      <c r="B92" s="43">
        <v>45446</v>
      </c>
      <c r="C92" s="44" t="s">
        <v>757</v>
      </c>
      <c r="D92" s="28" t="s">
        <v>758</v>
      </c>
      <c r="E92" s="30">
        <v>1</v>
      </c>
      <c r="F92" s="29">
        <v>576.24</v>
      </c>
      <c r="G92" s="25">
        <f t="shared" si="1"/>
        <v>576.24</v>
      </c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</row>
    <row r="93" spans="1:36" x14ac:dyDescent="0.25">
      <c r="A93" s="43">
        <v>45580</v>
      </c>
      <c r="B93" s="43">
        <v>45580</v>
      </c>
      <c r="C93" s="44" t="s">
        <v>1845</v>
      </c>
      <c r="D93" s="28" t="s">
        <v>1956</v>
      </c>
      <c r="E93" s="30">
        <v>6</v>
      </c>
      <c r="F93" s="29">
        <v>123.5</v>
      </c>
      <c r="G93" s="25">
        <f t="shared" si="1"/>
        <v>741</v>
      </c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</row>
    <row r="94" spans="1:36" ht="30" x14ac:dyDescent="0.25">
      <c r="A94" s="43">
        <v>45446</v>
      </c>
      <c r="B94" s="43">
        <v>45446</v>
      </c>
      <c r="C94" s="44" t="s">
        <v>759</v>
      </c>
      <c r="D94" s="28" t="s">
        <v>2389</v>
      </c>
      <c r="E94" s="30">
        <v>10</v>
      </c>
      <c r="F94" s="29">
        <v>892.79</v>
      </c>
      <c r="G94" s="25">
        <f t="shared" si="1"/>
        <v>8927.9</v>
      </c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</row>
    <row r="95" spans="1:36" x14ac:dyDescent="0.25">
      <c r="A95" s="43">
        <v>45446</v>
      </c>
      <c r="B95" s="43">
        <v>45446</v>
      </c>
      <c r="C95" s="44" t="s">
        <v>760</v>
      </c>
      <c r="D95" s="28" t="s">
        <v>1957</v>
      </c>
      <c r="E95" s="30">
        <v>2</v>
      </c>
      <c r="F95" s="29">
        <v>405</v>
      </c>
      <c r="G95" s="25">
        <f t="shared" si="1"/>
        <v>810</v>
      </c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</row>
    <row r="96" spans="1:36" x14ac:dyDescent="0.25">
      <c r="A96" s="43">
        <v>45446</v>
      </c>
      <c r="B96" s="43">
        <v>45446</v>
      </c>
      <c r="C96" s="44" t="s">
        <v>761</v>
      </c>
      <c r="D96" s="28" t="s">
        <v>762</v>
      </c>
      <c r="E96" s="30">
        <v>2</v>
      </c>
      <c r="F96" s="29">
        <v>526.48</v>
      </c>
      <c r="G96" s="25">
        <f t="shared" si="1"/>
        <v>1052.96</v>
      </c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</row>
    <row r="97" spans="1:36" x14ac:dyDescent="0.25">
      <c r="A97" s="43">
        <v>45446</v>
      </c>
      <c r="B97" s="43">
        <v>45446</v>
      </c>
      <c r="C97" s="44" t="s">
        <v>763</v>
      </c>
      <c r="D97" s="28" t="s">
        <v>764</v>
      </c>
      <c r="E97" s="30">
        <v>4</v>
      </c>
      <c r="F97" s="29">
        <v>241.75</v>
      </c>
      <c r="G97" s="25">
        <f t="shared" si="1"/>
        <v>967</v>
      </c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</row>
    <row r="98" spans="1:36" x14ac:dyDescent="0.25">
      <c r="A98" s="43">
        <v>45580</v>
      </c>
      <c r="B98" s="43">
        <v>45580</v>
      </c>
      <c r="C98" s="44" t="s">
        <v>1846</v>
      </c>
      <c r="D98" s="28" t="s">
        <v>1958</v>
      </c>
      <c r="E98" s="30">
        <v>6</v>
      </c>
      <c r="F98" s="29">
        <v>742.3</v>
      </c>
      <c r="G98" s="25">
        <f t="shared" si="1"/>
        <v>4453.7999999999993</v>
      </c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</row>
    <row r="99" spans="1:36" x14ac:dyDescent="0.25">
      <c r="A99" s="43">
        <v>45446</v>
      </c>
      <c r="B99" s="43">
        <v>45446</v>
      </c>
      <c r="C99" s="44" t="s">
        <v>765</v>
      </c>
      <c r="D99" s="28" t="s">
        <v>766</v>
      </c>
      <c r="E99" s="30">
        <v>9</v>
      </c>
      <c r="F99" s="29">
        <v>259</v>
      </c>
      <c r="G99" s="25">
        <f t="shared" si="1"/>
        <v>2331</v>
      </c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</row>
    <row r="100" spans="1:36" x14ac:dyDescent="0.25">
      <c r="A100" s="43">
        <v>45446</v>
      </c>
      <c r="B100" s="43">
        <v>45446</v>
      </c>
      <c r="C100" s="44" t="s">
        <v>767</v>
      </c>
      <c r="D100" s="28" t="s">
        <v>768</v>
      </c>
      <c r="E100" s="30">
        <v>7</v>
      </c>
      <c r="F100" s="29">
        <v>234.33</v>
      </c>
      <c r="G100" s="25">
        <f t="shared" si="1"/>
        <v>1640.3100000000002</v>
      </c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</row>
    <row r="101" spans="1:36" x14ac:dyDescent="0.25">
      <c r="A101" s="43">
        <v>45120</v>
      </c>
      <c r="B101" s="43">
        <v>45120</v>
      </c>
      <c r="C101" s="44" t="s">
        <v>769</v>
      </c>
      <c r="D101" s="28" t="s">
        <v>770</v>
      </c>
      <c r="E101" s="30">
        <v>10</v>
      </c>
      <c r="F101" s="29">
        <v>64.900000000000006</v>
      </c>
      <c r="G101" s="25">
        <f t="shared" si="1"/>
        <v>649</v>
      </c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</row>
    <row r="102" spans="1:36" x14ac:dyDescent="0.25">
      <c r="A102" s="43">
        <v>45111</v>
      </c>
      <c r="B102" s="43">
        <v>45111</v>
      </c>
      <c r="C102" s="44" t="s">
        <v>771</v>
      </c>
      <c r="D102" s="28" t="s">
        <v>772</v>
      </c>
      <c r="E102" s="30">
        <v>2</v>
      </c>
      <c r="F102" s="29">
        <v>339.85</v>
      </c>
      <c r="G102" s="25">
        <f t="shared" si="1"/>
        <v>679.7</v>
      </c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</row>
    <row r="103" spans="1:36" x14ac:dyDescent="0.25">
      <c r="A103" s="43">
        <v>45447</v>
      </c>
      <c r="B103" s="43">
        <v>45447</v>
      </c>
      <c r="C103" s="44" t="s">
        <v>773</v>
      </c>
      <c r="D103" s="28" t="s">
        <v>774</v>
      </c>
      <c r="E103" s="30">
        <v>8</v>
      </c>
      <c r="F103" s="29">
        <v>32</v>
      </c>
      <c r="G103" s="25">
        <f t="shared" si="1"/>
        <v>256</v>
      </c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</row>
    <row r="104" spans="1:36" x14ac:dyDescent="0.25">
      <c r="A104" s="43">
        <v>45580</v>
      </c>
      <c r="B104" s="43">
        <v>45580</v>
      </c>
      <c r="C104" s="44" t="s">
        <v>775</v>
      </c>
      <c r="D104" s="28" t="s">
        <v>1959</v>
      </c>
      <c r="E104" s="30">
        <v>6</v>
      </c>
      <c r="F104" s="29">
        <v>45.5</v>
      </c>
      <c r="G104" s="25">
        <f t="shared" si="1"/>
        <v>273</v>
      </c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</row>
    <row r="105" spans="1:36" x14ac:dyDescent="0.25">
      <c r="A105" s="43">
        <v>45447</v>
      </c>
      <c r="B105" s="43">
        <v>45447</v>
      </c>
      <c r="C105" s="44" t="s">
        <v>776</v>
      </c>
      <c r="D105" s="28" t="s">
        <v>777</v>
      </c>
      <c r="E105" s="30">
        <v>550</v>
      </c>
      <c r="F105" s="29">
        <v>3</v>
      </c>
      <c r="G105" s="25">
        <f t="shared" si="1"/>
        <v>1650</v>
      </c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</row>
    <row r="106" spans="1:36" x14ac:dyDescent="0.25">
      <c r="A106" s="43">
        <v>45580</v>
      </c>
      <c r="B106" s="43">
        <v>45580</v>
      </c>
      <c r="C106" s="44" t="s">
        <v>1847</v>
      </c>
      <c r="D106" s="28" t="s">
        <v>1960</v>
      </c>
      <c r="E106" s="30">
        <v>5</v>
      </c>
      <c r="F106" s="29">
        <v>45.5</v>
      </c>
      <c r="G106" s="25">
        <f t="shared" si="1"/>
        <v>227.5</v>
      </c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</row>
    <row r="107" spans="1:36" x14ac:dyDescent="0.25">
      <c r="A107" s="43">
        <v>45580</v>
      </c>
      <c r="B107" s="43">
        <v>45580</v>
      </c>
      <c r="C107" s="44" t="s">
        <v>778</v>
      </c>
      <c r="D107" s="28" t="s">
        <v>1961</v>
      </c>
      <c r="E107" s="30">
        <v>13</v>
      </c>
      <c r="F107" s="29">
        <v>41.6</v>
      </c>
      <c r="G107" s="25">
        <f t="shared" si="1"/>
        <v>540.80000000000007</v>
      </c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</row>
    <row r="108" spans="1:36" x14ac:dyDescent="0.25">
      <c r="A108" s="43">
        <v>45447</v>
      </c>
      <c r="B108" s="43">
        <v>45447</v>
      </c>
      <c r="C108" s="44" t="s">
        <v>779</v>
      </c>
      <c r="D108" s="28" t="s">
        <v>780</v>
      </c>
      <c r="E108" s="30">
        <v>5</v>
      </c>
      <c r="F108" s="29">
        <v>2022</v>
      </c>
      <c r="G108" s="25">
        <f t="shared" si="1"/>
        <v>10110</v>
      </c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</row>
    <row r="109" spans="1:36" x14ac:dyDescent="0.25">
      <c r="A109" s="43">
        <v>45135</v>
      </c>
      <c r="B109" s="43">
        <v>45135</v>
      </c>
      <c r="C109" s="44" t="s">
        <v>781</v>
      </c>
      <c r="D109" s="28" t="s">
        <v>782</v>
      </c>
      <c r="E109" s="30">
        <v>46</v>
      </c>
      <c r="F109" s="29">
        <v>400</v>
      </c>
      <c r="G109" s="25">
        <f t="shared" si="1"/>
        <v>18400</v>
      </c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</row>
    <row r="110" spans="1:36" x14ac:dyDescent="0.25">
      <c r="A110" s="43">
        <v>45135</v>
      </c>
      <c r="B110" s="43">
        <v>45135</v>
      </c>
      <c r="C110" s="44" t="s">
        <v>783</v>
      </c>
      <c r="D110" s="28" t="s">
        <v>784</v>
      </c>
      <c r="E110" s="30">
        <v>2</v>
      </c>
      <c r="F110" s="29">
        <v>1937.33</v>
      </c>
      <c r="G110" s="25">
        <f t="shared" si="1"/>
        <v>3874.66</v>
      </c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</row>
    <row r="111" spans="1:36" x14ac:dyDescent="0.25">
      <c r="A111" s="43">
        <v>45447</v>
      </c>
      <c r="B111" s="43">
        <v>45447</v>
      </c>
      <c r="C111" s="44" t="s">
        <v>785</v>
      </c>
      <c r="D111" s="28" t="s">
        <v>786</v>
      </c>
      <c r="E111" s="30">
        <v>8</v>
      </c>
      <c r="F111" s="29">
        <v>727</v>
      </c>
      <c r="G111" s="25">
        <f t="shared" si="1"/>
        <v>5816</v>
      </c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</row>
    <row r="112" spans="1:36" x14ac:dyDescent="0.25">
      <c r="A112" s="43">
        <v>45447</v>
      </c>
      <c r="B112" s="43">
        <v>45447</v>
      </c>
      <c r="C112" s="44" t="s">
        <v>787</v>
      </c>
      <c r="D112" s="28" t="s">
        <v>788</v>
      </c>
      <c r="E112" s="30">
        <v>6</v>
      </c>
      <c r="F112" s="29">
        <v>174</v>
      </c>
      <c r="G112" s="25">
        <f t="shared" si="1"/>
        <v>1044</v>
      </c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</row>
    <row r="113" spans="1:36" x14ac:dyDescent="0.25">
      <c r="A113" s="43">
        <v>45628</v>
      </c>
      <c r="B113" s="43">
        <v>45628</v>
      </c>
      <c r="C113" s="44" t="s">
        <v>789</v>
      </c>
      <c r="D113" s="28" t="s">
        <v>790</v>
      </c>
      <c r="E113" s="30">
        <v>5</v>
      </c>
      <c r="F113" s="29">
        <v>370</v>
      </c>
      <c r="G113" s="25">
        <f t="shared" si="1"/>
        <v>1850</v>
      </c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</row>
    <row r="114" spans="1:36" x14ac:dyDescent="0.25">
      <c r="A114" s="43">
        <v>45635</v>
      </c>
      <c r="B114" s="43">
        <v>45635</v>
      </c>
      <c r="C114" s="44" t="s">
        <v>791</v>
      </c>
      <c r="D114" s="28" t="s">
        <v>792</v>
      </c>
      <c r="E114" s="30">
        <v>7</v>
      </c>
      <c r="F114" s="29">
        <v>385.59</v>
      </c>
      <c r="G114" s="25">
        <f t="shared" si="1"/>
        <v>2699.1299999999997</v>
      </c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</row>
    <row r="115" spans="1:36" x14ac:dyDescent="0.25">
      <c r="A115" s="43">
        <v>45580</v>
      </c>
      <c r="B115" s="43">
        <v>45580</v>
      </c>
      <c r="C115" s="44" t="s">
        <v>1848</v>
      </c>
      <c r="D115" s="28" t="s">
        <v>1962</v>
      </c>
      <c r="E115" s="30">
        <v>7</v>
      </c>
      <c r="F115" s="29">
        <v>40.299999999999997</v>
      </c>
      <c r="G115" s="25">
        <f t="shared" si="1"/>
        <v>282.09999999999997</v>
      </c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</row>
    <row r="116" spans="1:36" x14ac:dyDescent="0.25">
      <c r="A116" s="43">
        <v>45580</v>
      </c>
      <c r="B116" s="43">
        <v>45580</v>
      </c>
      <c r="C116" s="44" t="s">
        <v>1849</v>
      </c>
      <c r="D116" s="28" t="s">
        <v>1963</v>
      </c>
      <c r="E116" s="30">
        <v>3</v>
      </c>
      <c r="F116" s="29">
        <v>383.5</v>
      </c>
      <c r="G116" s="25">
        <f t="shared" si="1"/>
        <v>1150.5</v>
      </c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</row>
    <row r="117" spans="1:36" x14ac:dyDescent="0.25">
      <c r="A117" s="43">
        <v>45580</v>
      </c>
      <c r="B117" s="43">
        <v>45580</v>
      </c>
      <c r="C117" s="44" t="s">
        <v>793</v>
      </c>
      <c r="D117" s="28" t="s">
        <v>794</v>
      </c>
      <c r="E117" s="30">
        <v>2</v>
      </c>
      <c r="F117" s="29">
        <v>579.79999999999995</v>
      </c>
      <c r="G117" s="25">
        <f t="shared" si="1"/>
        <v>1159.5999999999999</v>
      </c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</row>
    <row r="118" spans="1:36" x14ac:dyDescent="0.25">
      <c r="A118" s="43">
        <v>45447</v>
      </c>
      <c r="B118" s="43">
        <v>45447</v>
      </c>
      <c r="C118" s="44" t="s">
        <v>795</v>
      </c>
      <c r="D118" s="28" t="s">
        <v>796</v>
      </c>
      <c r="E118" s="30">
        <v>8</v>
      </c>
      <c r="F118" s="29">
        <v>268</v>
      </c>
      <c r="G118" s="25">
        <f t="shared" si="1"/>
        <v>2144</v>
      </c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</row>
    <row r="119" spans="1:36" x14ac:dyDescent="0.25">
      <c r="A119" s="43">
        <v>45447</v>
      </c>
      <c r="B119" s="43">
        <v>45447</v>
      </c>
      <c r="C119" s="44" t="s">
        <v>797</v>
      </c>
      <c r="D119" s="28" t="s">
        <v>798</v>
      </c>
      <c r="E119" s="30">
        <v>3</v>
      </c>
      <c r="F119" s="29">
        <v>720</v>
      </c>
      <c r="G119" s="25">
        <f t="shared" si="1"/>
        <v>2160</v>
      </c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</row>
    <row r="120" spans="1:36" x14ac:dyDescent="0.25">
      <c r="A120" s="43">
        <v>45447</v>
      </c>
      <c r="B120" s="43">
        <v>45447</v>
      </c>
      <c r="C120" s="44" t="s">
        <v>799</v>
      </c>
      <c r="D120" s="28" t="s">
        <v>2390</v>
      </c>
      <c r="E120" s="30">
        <v>10</v>
      </c>
      <c r="F120" s="29">
        <v>570</v>
      </c>
      <c r="G120" s="25">
        <f t="shared" si="1"/>
        <v>5700</v>
      </c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</row>
    <row r="121" spans="1:36" x14ac:dyDescent="0.25">
      <c r="A121" s="43">
        <v>45447</v>
      </c>
      <c r="B121" s="43">
        <v>45447</v>
      </c>
      <c r="C121" s="44" t="s">
        <v>800</v>
      </c>
      <c r="D121" s="28" t="s">
        <v>801</v>
      </c>
      <c r="E121" s="30">
        <v>3</v>
      </c>
      <c r="F121" s="29">
        <v>2316</v>
      </c>
      <c r="G121" s="25">
        <f t="shared" si="1"/>
        <v>6948</v>
      </c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</row>
    <row r="122" spans="1:36" x14ac:dyDescent="0.25">
      <c r="A122" s="43">
        <v>45447</v>
      </c>
      <c r="B122" s="43">
        <v>45447</v>
      </c>
      <c r="C122" s="44" t="s">
        <v>802</v>
      </c>
      <c r="D122" s="28" t="s">
        <v>803</v>
      </c>
      <c r="E122" s="30">
        <v>4</v>
      </c>
      <c r="F122" s="29">
        <v>369</v>
      </c>
      <c r="G122" s="25">
        <f t="shared" si="1"/>
        <v>1476</v>
      </c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</row>
    <row r="123" spans="1:36" x14ac:dyDescent="0.25">
      <c r="A123" s="43">
        <v>45447</v>
      </c>
      <c r="B123" s="43">
        <v>45447</v>
      </c>
      <c r="C123" s="44" t="s">
        <v>804</v>
      </c>
      <c r="D123" s="28" t="s">
        <v>805</v>
      </c>
      <c r="E123" s="30">
        <v>3</v>
      </c>
      <c r="F123" s="29">
        <v>670</v>
      </c>
      <c r="G123" s="25">
        <f t="shared" si="1"/>
        <v>2010</v>
      </c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</row>
    <row r="124" spans="1:36" x14ac:dyDescent="0.25">
      <c r="A124" s="43">
        <v>45447</v>
      </c>
      <c r="B124" s="43">
        <v>45447</v>
      </c>
      <c r="C124" s="44" t="s">
        <v>806</v>
      </c>
      <c r="D124" s="28" t="s">
        <v>807</v>
      </c>
      <c r="E124" s="30">
        <v>2</v>
      </c>
      <c r="F124" s="29">
        <v>1508</v>
      </c>
      <c r="G124" s="25">
        <f t="shared" si="1"/>
        <v>3016</v>
      </c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</row>
    <row r="125" spans="1:36" x14ac:dyDescent="0.25">
      <c r="A125" s="43">
        <v>45580</v>
      </c>
      <c r="B125" s="43">
        <v>45580</v>
      </c>
      <c r="C125" s="44" t="s">
        <v>808</v>
      </c>
      <c r="D125" s="28" t="s">
        <v>809</v>
      </c>
      <c r="E125" s="30">
        <v>224</v>
      </c>
      <c r="F125" s="29">
        <v>136.5</v>
      </c>
      <c r="G125" s="25">
        <f t="shared" si="1"/>
        <v>30576</v>
      </c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</row>
    <row r="126" spans="1:36" x14ac:dyDescent="0.25">
      <c r="A126" s="43">
        <v>45580</v>
      </c>
      <c r="B126" s="43">
        <v>45580</v>
      </c>
      <c r="C126" s="44" t="s">
        <v>1850</v>
      </c>
      <c r="D126" s="28" t="s">
        <v>1964</v>
      </c>
      <c r="E126" s="30">
        <v>2</v>
      </c>
      <c r="F126" s="29">
        <v>49.4</v>
      </c>
      <c r="G126" s="25">
        <f t="shared" si="1"/>
        <v>98.8</v>
      </c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</row>
    <row r="127" spans="1:36" x14ac:dyDescent="0.25">
      <c r="A127" s="43">
        <v>45580</v>
      </c>
      <c r="B127" s="43">
        <v>45580</v>
      </c>
      <c r="C127" s="44" t="s">
        <v>1851</v>
      </c>
      <c r="D127" s="28" t="s">
        <v>1965</v>
      </c>
      <c r="E127" s="30">
        <v>4</v>
      </c>
      <c r="F127" s="29">
        <v>404.3</v>
      </c>
      <c r="G127" s="25">
        <f t="shared" si="1"/>
        <v>1617.2</v>
      </c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</row>
    <row r="128" spans="1:36" x14ac:dyDescent="0.25">
      <c r="A128" s="43">
        <v>45447</v>
      </c>
      <c r="B128" s="43">
        <v>45447</v>
      </c>
      <c r="C128" s="44" t="s">
        <v>810</v>
      </c>
      <c r="D128" s="28" t="s">
        <v>811</v>
      </c>
      <c r="E128" s="30">
        <v>155</v>
      </c>
      <c r="F128" s="29">
        <v>2.5</v>
      </c>
      <c r="G128" s="25">
        <f t="shared" si="1"/>
        <v>387.5</v>
      </c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</row>
    <row r="129" spans="1:36" x14ac:dyDescent="0.25">
      <c r="A129" s="43">
        <v>45447</v>
      </c>
      <c r="B129" s="43">
        <v>45447</v>
      </c>
      <c r="C129" s="44" t="s">
        <v>812</v>
      </c>
      <c r="D129" s="28" t="s">
        <v>813</v>
      </c>
      <c r="E129" s="30">
        <v>148</v>
      </c>
      <c r="F129" s="29">
        <v>1.23</v>
      </c>
      <c r="G129" s="25">
        <f t="shared" si="1"/>
        <v>182.04</v>
      </c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</row>
    <row r="130" spans="1:36" x14ac:dyDescent="0.25">
      <c r="A130" s="43">
        <v>45447</v>
      </c>
      <c r="B130" s="43">
        <v>45447</v>
      </c>
      <c r="C130" s="44" t="s">
        <v>814</v>
      </c>
      <c r="D130" s="28" t="s">
        <v>815</v>
      </c>
      <c r="E130" s="30">
        <v>97</v>
      </c>
      <c r="F130" s="29">
        <v>7.61</v>
      </c>
      <c r="G130" s="25">
        <f t="shared" si="1"/>
        <v>738.17000000000007</v>
      </c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</row>
    <row r="131" spans="1:36" x14ac:dyDescent="0.25">
      <c r="A131" s="43">
        <v>45447</v>
      </c>
      <c r="B131" s="43">
        <v>45447</v>
      </c>
      <c r="C131" s="44" t="s">
        <v>816</v>
      </c>
      <c r="D131" s="28" t="s">
        <v>817</v>
      </c>
      <c r="E131" s="30">
        <v>245</v>
      </c>
      <c r="F131" s="29">
        <v>2</v>
      </c>
      <c r="G131" s="25">
        <f t="shared" si="1"/>
        <v>490</v>
      </c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</row>
    <row r="132" spans="1:36" x14ac:dyDescent="0.25">
      <c r="A132" s="43">
        <v>45447</v>
      </c>
      <c r="B132" s="43">
        <v>45447</v>
      </c>
      <c r="C132" s="44" t="s">
        <v>818</v>
      </c>
      <c r="D132" s="28" t="s">
        <v>819</v>
      </c>
      <c r="E132" s="30">
        <v>198</v>
      </c>
      <c r="F132" s="29">
        <v>2.5</v>
      </c>
      <c r="G132" s="25">
        <f t="shared" si="1"/>
        <v>495</v>
      </c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</row>
    <row r="133" spans="1:36" x14ac:dyDescent="0.25">
      <c r="A133" s="43">
        <v>45635</v>
      </c>
      <c r="B133" s="43">
        <v>45635</v>
      </c>
      <c r="C133" s="44" t="s">
        <v>820</v>
      </c>
      <c r="D133" s="28" t="s">
        <v>1966</v>
      </c>
      <c r="E133" s="30">
        <v>9</v>
      </c>
      <c r="F133" s="29">
        <v>1674.07</v>
      </c>
      <c r="G133" s="25">
        <f t="shared" si="1"/>
        <v>15066.63</v>
      </c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</row>
    <row r="134" spans="1:36" x14ac:dyDescent="0.25">
      <c r="A134" s="43">
        <v>45447</v>
      </c>
      <c r="B134" s="43">
        <v>45447</v>
      </c>
      <c r="C134" s="44" t="s">
        <v>821</v>
      </c>
      <c r="D134" s="28" t="s">
        <v>822</v>
      </c>
      <c r="E134" s="30">
        <v>12</v>
      </c>
      <c r="F134" s="29">
        <v>174</v>
      </c>
      <c r="G134" s="25">
        <f t="shared" si="1"/>
        <v>2088</v>
      </c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</row>
    <row r="135" spans="1:36" x14ac:dyDescent="0.25">
      <c r="A135" s="43">
        <v>45635</v>
      </c>
      <c r="B135" s="43">
        <v>45635</v>
      </c>
      <c r="C135" s="44" t="s">
        <v>823</v>
      </c>
      <c r="D135" s="28" t="s">
        <v>1967</v>
      </c>
      <c r="E135" s="30">
        <v>17</v>
      </c>
      <c r="F135" s="29">
        <v>136.44</v>
      </c>
      <c r="G135" s="25">
        <f t="shared" si="1"/>
        <v>2319.48</v>
      </c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</row>
    <row r="136" spans="1:36" x14ac:dyDescent="0.25">
      <c r="A136" s="43">
        <v>45447</v>
      </c>
      <c r="B136" s="43">
        <v>45447</v>
      </c>
      <c r="C136" s="44" t="s">
        <v>824</v>
      </c>
      <c r="D136" s="28" t="s">
        <v>825</v>
      </c>
      <c r="E136" s="30">
        <v>5</v>
      </c>
      <c r="F136" s="29">
        <v>135</v>
      </c>
      <c r="G136" s="25">
        <f t="shared" si="1"/>
        <v>675</v>
      </c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</row>
    <row r="137" spans="1:36" x14ac:dyDescent="0.25">
      <c r="A137" s="43">
        <v>45447</v>
      </c>
      <c r="B137" s="43">
        <v>45447</v>
      </c>
      <c r="C137" s="44" t="s">
        <v>826</v>
      </c>
      <c r="D137" s="28" t="s">
        <v>1968</v>
      </c>
      <c r="E137" s="30">
        <v>83</v>
      </c>
      <c r="F137" s="29">
        <v>495</v>
      </c>
      <c r="G137" s="25">
        <f t="shared" si="1"/>
        <v>41085</v>
      </c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</row>
    <row r="138" spans="1:36" x14ac:dyDescent="0.25">
      <c r="A138" s="43">
        <v>45580</v>
      </c>
      <c r="B138" s="43">
        <v>45580</v>
      </c>
      <c r="C138" s="44" t="s">
        <v>827</v>
      </c>
      <c r="D138" s="28" t="s">
        <v>1969</v>
      </c>
      <c r="E138" s="30">
        <v>12</v>
      </c>
      <c r="F138" s="29">
        <v>50.52</v>
      </c>
      <c r="G138" s="25">
        <f t="shared" ref="G138:G201" si="2">+E138*F138</f>
        <v>606.24</v>
      </c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</row>
    <row r="139" spans="1:36" x14ac:dyDescent="0.25">
      <c r="A139" s="43">
        <v>45447</v>
      </c>
      <c r="B139" s="43">
        <v>45447</v>
      </c>
      <c r="C139" s="44" t="s">
        <v>828</v>
      </c>
      <c r="D139" s="28" t="s">
        <v>829</v>
      </c>
      <c r="E139" s="30">
        <v>3</v>
      </c>
      <c r="F139" s="29">
        <v>332</v>
      </c>
      <c r="G139" s="25">
        <f t="shared" si="2"/>
        <v>996</v>
      </c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</row>
    <row r="140" spans="1:36" x14ac:dyDescent="0.25">
      <c r="A140" s="43">
        <v>45447</v>
      </c>
      <c r="B140" s="43">
        <v>45447</v>
      </c>
      <c r="C140" s="44" t="s">
        <v>830</v>
      </c>
      <c r="D140" s="28" t="s">
        <v>831</v>
      </c>
      <c r="E140" s="30">
        <v>2</v>
      </c>
      <c r="F140" s="29">
        <v>1692</v>
      </c>
      <c r="G140" s="25">
        <f t="shared" si="2"/>
        <v>3384</v>
      </c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</row>
    <row r="141" spans="1:36" x14ac:dyDescent="0.25">
      <c r="A141" s="43">
        <v>45447</v>
      </c>
      <c r="B141" s="43">
        <v>45447</v>
      </c>
      <c r="C141" s="44" t="s">
        <v>832</v>
      </c>
      <c r="D141" s="28" t="s">
        <v>833</v>
      </c>
      <c r="E141" s="30">
        <v>64</v>
      </c>
      <c r="F141" s="29">
        <v>24</v>
      </c>
      <c r="G141" s="25">
        <f t="shared" si="2"/>
        <v>1536</v>
      </c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</row>
    <row r="142" spans="1:36" x14ac:dyDescent="0.25">
      <c r="A142" s="43">
        <v>45581</v>
      </c>
      <c r="B142" s="43">
        <v>45581</v>
      </c>
      <c r="C142" s="44" t="s">
        <v>1852</v>
      </c>
      <c r="D142" s="28" t="s">
        <v>1970</v>
      </c>
      <c r="E142" s="30">
        <v>8</v>
      </c>
      <c r="F142" s="29">
        <v>822.03</v>
      </c>
      <c r="G142" s="25">
        <f t="shared" si="2"/>
        <v>6576.24</v>
      </c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</row>
    <row r="143" spans="1:36" x14ac:dyDescent="0.25">
      <c r="A143" s="43">
        <v>45581</v>
      </c>
      <c r="B143" s="43">
        <v>45581</v>
      </c>
      <c r="C143" s="44" t="s">
        <v>1853</v>
      </c>
      <c r="D143" s="28" t="s">
        <v>1971</v>
      </c>
      <c r="E143" s="30">
        <v>4</v>
      </c>
      <c r="F143" s="29">
        <v>677.97</v>
      </c>
      <c r="G143" s="25">
        <f t="shared" si="2"/>
        <v>2711.88</v>
      </c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</row>
    <row r="144" spans="1:36" x14ac:dyDescent="0.25">
      <c r="A144" s="43">
        <v>45447</v>
      </c>
      <c r="B144" s="43">
        <v>45447</v>
      </c>
      <c r="C144" s="44" t="s">
        <v>834</v>
      </c>
      <c r="D144" s="28" t="s">
        <v>835</v>
      </c>
      <c r="E144" s="30">
        <v>1</v>
      </c>
      <c r="F144" s="29">
        <v>1300</v>
      </c>
      <c r="G144" s="25">
        <f t="shared" si="2"/>
        <v>1300</v>
      </c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</row>
    <row r="145" spans="1:36" x14ac:dyDescent="0.25">
      <c r="A145" s="43">
        <v>45447</v>
      </c>
      <c r="B145" s="43">
        <v>45447</v>
      </c>
      <c r="C145" s="44" t="s">
        <v>836</v>
      </c>
      <c r="D145" s="28" t="s">
        <v>837</v>
      </c>
      <c r="E145" s="30">
        <v>1</v>
      </c>
      <c r="F145" s="29">
        <v>315</v>
      </c>
      <c r="G145" s="25">
        <f t="shared" si="2"/>
        <v>315</v>
      </c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</row>
    <row r="146" spans="1:36" x14ac:dyDescent="0.25">
      <c r="A146" s="43">
        <v>45581</v>
      </c>
      <c r="B146" s="43">
        <v>45581</v>
      </c>
      <c r="C146" s="44" t="s">
        <v>838</v>
      </c>
      <c r="D146" s="28" t="s">
        <v>839</v>
      </c>
      <c r="E146" s="30">
        <v>5</v>
      </c>
      <c r="F146" s="29">
        <v>542.37</v>
      </c>
      <c r="G146" s="25">
        <f t="shared" si="2"/>
        <v>2711.85</v>
      </c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</row>
    <row r="147" spans="1:36" x14ac:dyDescent="0.25">
      <c r="A147" s="43">
        <v>45447</v>
      </c>
      <c r="B147" s="43">
        <v>45447</v>
      </c>
      <c r="C147" s="44" t="s">
        <v>840</v>
      </c>
      <c r="D147" s="28" t="s">
        <v>2251</v>
      </c>
      <c r="E147" s="30">
        <v>2</v>
      </c>
      <c r="F147" s="29">
        <v>145</v>
      </c>
      <c r="G147" s="25">
        <f t="shared" si="2"/>
        <v>290</v>
      </c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</row>
    <row r="148" spans="1:36" x14ac:dyDescent="0.25">
      <c r="A148" s="43">
        <v>45447</v>
      </c>
      <c r="B148" s="43">
        <v>45447</v>
      </c>
      <c r="C148" s="44" t="s">
        <v>841</v>
      </c>
      <c r="D148" s="28" t="s">
        <v>842</v>
      </c>
      <c r="E148" s="30">
        <v>1</v>
      </c>
      <c r="F148" s="29">
        <v>340</v>
      </c>
      <c r="G148" s="25">
        <f t="shared" si="2"/>
        <v>340</v>
      </c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</row>
    <row r="149" spans="1:36" x14ac:dyDescent="0.25">
      <c r="A149" s="43">
        <v>45447</v>
      </c>
      <c r="B149" s="43">
        <v>45447</v>
      </c>
      <c r="C149" s="44" t="s">
        <v>843</v>
      </c>
      <c r="D149" s="28" t="s">
        <v>844</v>
      </c>
      <c r="E149" s="30">
        <v>1</v>
      </c>
      <c r="F149" s="29">
        <v>840</v>
      </c>
      <c r="G149" s="25">
        <f t="shared" si="2"/>
        <v>840</v>
      </c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</row>
    <row r="150" spans="1:36" x14ac:dyDescent="0.25">
      <c r="A150" s="43">
        <v>45581</v>
      </c>
      <c r="B150" s="43">
        <v>45581</v>
      </c>
      <c r="C150" s="44" t="s">
        <v>845</v>
      </c>
      <c r="D150" s="28" t="s">
        <v>846</v>
      </c>
      <c r="E150" s="30">
        <v>3</v>
      </c>
      <c r="F150" s="29">
        <v>923.73</v>
      </c>
      <c r="G150" s="25">
        <f t="shared" si="2"/>
        <v>2771.19</v>
      </c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</row>
    <row r="151" spans="1:36" x14ac:dyDescent="0.25">
      <c r="A151" s="43">
        <v>45635</v>
      </c>
      <c r="B151" s="43">
        <v>45635</v>
      </c>
      <c r="C151" s="44" t="s">
        <v>847</v>
      </c>
      <c r="D151" s="28" t="s">
        <v>848</v>
      </c>
      <c r="E151" s="30">
        <v>2</v>
      </c>
      <c r="F151" s="29">
        <v>1220.8499999999999</v>
      </c>
      <c r="G151" s="25">
        <f t="shared" si="2"/>
        <v>2441.6999999999998</v>
      </c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</row>
    <row r="152" spans="1:36" x14ac:dyDescent="0.25">
      <c r="A152" s="43">
        <v>45447</v>
      </c>
      <c r="B152" s="43">
        <v>45447</v>
      </c>
      <c r="C152" s="44" t="s">
        <v>849</v>
      </c>
      <c r="D152" s="28" t="s">
        <v>850</v>
      </c>
      <c r="E152" s="30">
        <v>4</v>
      </c>
      <c r="F152" s="29">
        <v>135</v>
      </c>
      <c r="G152" s="25">
        <f t="shared" si="2"/>
        <v>540</v>
      </c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</row>
    <row r="153" spans="1:36" x14ac:dyDescent="0.25">
      <c r="A153" s="43">
        <v>45447</v>
      </c>
      <c r="B153" s="43">
        <v>45447</v>
      </c>
      <c r="C153" s="44" t="s">
        <v>851</v>
      </c>
      <c r="D153" s="28" t="s">
        <v>852</v>
      </c>
      <c r="E153" s="30">
        <v>2</v>
      </c>
      <c r="F153" s="29">
        <v>630</v>
      </c>
      <c r="G153" s="25">
        <f t="shared" si="2"/>
        <v>1260</v>
      </c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</row>
    <row r="154" spans="1:36" x14ac:dyDescent="0.25">
      <c r="A154" s="43">
        <v>45447</v>
      </c>
      <c r="B154" s="43">
        <v>45447</v>
      </c>
      <c r="C154" s="44" t="s">
        <v>853</v>
      </c>
      <c r="D154" s="28" t="s">
        <v>854</v>
      </c>
      <c r="E154" s="30">
        <v>2</v>
      </c>
      <c r="F154" s="29">
        <v>494</v>
      </c>
      <c r="G154" s="25">
        <f t="shared" si="2"/>
        <v>988</v>
      </c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</row>
    <row r="155" spans="1:36" x14ac:dyDescent="0.25">
      <c r="A155" s="43">
        <v>45447</v>
      </c>
      <c r="B155" s="43">
        <v>45447</v>
      </c>
      <c r="C155" s="44" t="s">
        <v>855</v>
      </c>
      <c r="D155" s="28" t="s">
        <v>856</v>
      </c>
      <c r="E155" s="30">
        <v>2</v>
      </c>
      <c r="F155" s="29">
        <v>784</v>
      </c>
      <c r="G155" s="25">
        <f t="shared" si="2"/>
        <v>1568</v>
      </c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</row>
    <row r="156" spans="1:36" x14ac:dyDescent="0.25">
      <c r="A156" s="43">
        <v>45447</v>
      </c>
      <c r="B156" s="43">
        <v>45447</v>
      </c>
      <c r="C156" s="44" t="s">
        <v>857</v>
      </c>
      <c r="D156" s="28" t="s">
        <v>858</v>
      </c>
      <c r="E156" s="30">
        <v>3</v>
      </c>
      <c r="F156" s="29">
        <v>784</v>
      </c>
      <c r="G156" s="25">
        <f t="shared" si="2"/>
        <v>2352</v>
      </c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</row>
    <row r="157" spans="1:36" x14ac:dyDescent="0.25">
      <c r="A157" s="43">
        <v>45631</v>
      </c>
      <c r="B157" s="43">
        <v>45631</v>
      </c>
      <c r="C157" s="44" t="s">
        <v>859</v>
      </c>
      <c r="D157" s="28" t="s">
        <v>860</v>
      </c>
      <c r="E157" s="30">
        <v>4</v>
      </c>
      <c r="F157" s="29">
        <v>133</v>
      </c>
      <c r="G157" s="25">
        <f t="shared" si="2"/>
        <v>532</v>
      </c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</row>
    <row r="158" spans="1:36" x14ac:dyDescent="0.25">
      <c r="A158" s="43">
        <v>45447</v>
      </c>
      <c r="B158" s="43">
        <v>45447</v>
      </c>
      <c r="C158" s="44" t="s">
        <v>861</v>
      </c>
      <c r="D158" s="28" t="s">
        <v>862</v>
      </c>
      <c r="E158" s="30">
        <v>1</v>
      </c>
      <c r="F158" s="29">
        <v>463</v>
      </c>
      <c r="G158" s="25">
        <f t="shared" si="2"/>
        <v>463</v>
      </c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</row>
    <row r="159" spans="1:36" x14ac:dyDescent="0.25">
      <c r="A159" s="43">
        <v>45580</v>
      </c>
      <c r="B159" s="43">
        <v>45580</v>
      </c>
      <c r="C159" s="44" t="s">
        <v>863</v>
      </c>
      <c r="D159" s="28" t="s">
        <v>864</v>
      </c>
      <c r="E159" s="30">
        <v>3</v>
      </c>
      <c r="F159" s="29">
        <v>217.1</v>
      </c>
      <c r="G159" s="25">
        <f t="shared" si="2"/>
        <v>651.29999999999995</v>
      </c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</row>
    <row r="160" spans="1:36" ht="30" x14ac:dyDescent="0.25">
      <c r="A160" s="43">
        <v>45447</v>
      </c>
      <c r="B160" s="43">
        <v>45447</v>
      </c>
      <c r="C160" s="44" t="s">
        <v>865</v>
      </c>
      <c r="D160" s="28" t="s">
        <v>866</v>
      </c>
      <c r="E160" s="30">
        <v>5</v>
      </c>
      <c r="F160" s="29">
        <v>242</v>
      </c>
      <c r="G160" s="25">
        <f t="shared" si="2"/>
        <v>1210</v>
      </c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</row>
    <row r="161" spans="1:36" x14ac:dyDescent="0.25">
      <c r="A161" s="43">
        <v>45447</v>
      </c>
      <c r="B161" s="43">
        <v>45447</v>
      </c>
      <c r="C161" s="44" t="s">
        <v>867</v>
      </c>
      <c r="D161" s="28" t="s">
        <v>868</v>
      </c>
      <c r="E161" s="30">
        <v>5</v>
      </c>
      <c r="F161" s="29">
        <v>560</v>
      </c>
      <c r="G161" s="25">
        <f t="shared" si="2"/>
        <v>2800</v>
      </c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</row>
    <row r="162" spans="1:36" x14ac:dyDescent="0.25">
      <c r="A162" s="43">
        <v>45580</v>
      </c>
      <c r="B162" s="43">
        <v>45580</v>
      </c>
      <c r="C162" s="44" t="s">
        <v>869</v>
      </c>
      <c r="D162" s="28" t="s">
        <v>1972</v>
      </c>
      <c r="E162" s="30">
        <v>7</v>
      </c>
      <c r="F162" s="29">
        <v>104</v>
      </c>
      <c r="G162" s="25">
        <f t="shared" si="2"/>
        <v>728</v>
      </c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</row>
    <row r="163" spans="1:36" x14ac:dyDescent="0.25">
      <c r="A163" s="43">
        <v>45447</v>
      </c>
      <c r="B163" s="43">
        <v>45447</v>
      </c>
      <c r="C163" s="44" t="s">
        <v>871</v>
      </c>
      <c r="D163" s="28" t="s">
        <v>872</v>
      </c>
      <c r="E163" s="30">
        <v>23</v>
      </c>
      <c r="F163" s="29">
        <v>415</v>
      </c>
      <c r="G163" s="25">
        <f t="shared" si="2"/>
        <v>9545</v>
      </c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</row>
    <row r="164" spans="1:36" x14ac:dyDescent="0.25">
      <c r="A164" s="43">
        <v>45427</v>
      </c>
      <c r="B164" s="43">
        <v>45427</v>
      </c>
      <c r="C164" s="44" t="s">
        <v>873</v>
      </c>
      <c r="D164" s="28" t="s">
        <v>874</v>
      </c>
      <c r="E164" s="30">
        <v>506</v>
      </c>
      <c r="F164" s="29">
        <v>1.23</v>
      </c>
      <c r="G164" s="25">
        <f t="shared" si="2"/>
        <v>622.38</v>
      </c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</row>
    <row r="165" spans="1:36" ht="30" x14ac:dyDescent="0.25">
      <c r="A165" s="43">
        <v>45104</v>
      </c>
      <c r="B165" s="43">
        <v>45104</v>
      </c>
      <c r="C165" s="44" t="s">
        <v>2502</v>
      </c>
      <c r="D165" s="28" t="s">
        <v>2503</v>
      </c>
      <c r="E165" s="30">
        <v>8</v>
      </c>
      <c r="F165" s="29">
        <v>1800</v>
      </c>
      <c r="G165" s="25">
        <f t="shared" si="2"/>
        <v>14400</v>
      </c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</row>
    <row r="166" spans="1:36" x14ac:dyDescent="0.25">
      <c r="A166" s="43">
        <v>45427</v>
      </c>
      <c r="B166" s="43">
        <v>45427</v>
      </c>
      <c r="C166" s="44" t="s">
        <v>875</v>
      </c>
      <c r="D166" s="28" t="s">
        <v>876</v>
      </c>
      <c r="E166" s="30">
        <v>4</v>
      </c>
      <c r="F166" s="29">
        <v>337.92</v>
      </c>
      <c r="G166" s="25">
        <f t="shared" si="2"/>
        <v>1351.68</v>
      </c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</row>
    <row r="167" spans="1:36" x14ac:dyDescent="0.25">
      <c r="A167" s="43">
        <v>45427</v>
      </c>
      <c r="B167" s="43">
        <v>45427</v>
      </c>
      <c r="C167" s="44" t="s">
        <v>877</v>
      </c>
      <c r="D167" s="28" t="s">
        <v>878</v>
      </c>
      <c r="E167" s="30">
        <v>567</v>
      </c>
      <c r="F167" s="29">
        <v>1.23</v>
      </c>
      <c r="G167" s="25">
        <f t="shared" si="2"/>
        <v>697.41</v>
      </c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</row>
    <row r="168" spans="1:36" x14ac:dyDescent="0.25">
      <c r="A168" s="43">
        <v>45427</v>
      </c>
      <c r="B168" s="43">
        <v>45427</v>
      </c>
      <c r="C168" s="44" t="s">
        <v>879</v>
      </c>
      <c r="D168" s="28" t="s">
        <v>880</v>
      </c>
      <c r="E168" s="30">
        <v>798</v>
      </c>
      <c r="F168" s="29">
        <v>1.23</v>
      </c>
      <c r="G168" s="25">
        <f t="shared" si="2"/>
        <v>981.54</v>
      </c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</row>
    <row r="169" spans="1:36" x14ac:dyDescent="0.25">
      <c r="A169" s="43">
        <v>45427</v>
      </c>
      <c r="B169" s="43">
        <v>45427</v>
      </c>
      <c r="C169" s="44" t="s">
        <v>2504</v>
      </c>
      <c r="D169" s="28" t="s">
        <v>2505</v>
      </c>
      <c r="E169" s="30">
        <v>4</v>
      </c>
      <c r="F169" s="29">
        <v>1</v>
      </c>
      <c r="G169" s="25">
        <f t="shared" si="2"/>
        <v>4</v>
      </c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</row>
    <row r="170" spans="1:36" x14ac:dyDescent="0.25">
      <c r="A170" s="43">
        <v>45580</v>
      </c>
      <c r="B170" s="43">
        <v>45580</v>
      </c>
      <c r="C170" s="44" t="s">
        <v>1854</v>
      </c>
      <c r="D170" s="28" t="s">
        <v>1973</v>
      </c>
      <c r="E170" s="30">
        <v>7</v>
      </c>
      <c r="F170" s="29">
        <v>91</v>
      </c>
      <c r="G170" s="25">
        <f t="shared" si="2"/>
        <v>637</v>
      </c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</row>
    <row r="171" spans="1:36" x14ac:dyDescent="0.25">
      <c r="A171" s="43">
        <v>45427</v>
      </c>
      <c r="B171" s="43">
        <v>45427</v>
      </c>
      <c r="C171" s="44" t="s">
        <v>881</v>
      </c>
      <c r="D171" s="28" t="s">
        <v>882</v>
      </c>
      <c r="E171" s="30">
        <v>2</v>
      </c>
      <c r="F171" s="29">
        <v>1579.03</v>
      </c>
      <c r="G171" s="25">
        <f t="shared" si="2"/>
        <v>3158.06</v>
      </c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</row>
    <row r="172" spans="1:36" x14ac:dyDescent="0.25">
      <c r="A172" s="43">
        <v>45427</v>
      </c>
      <c r="B172" s="43">
        <v>45427</v>
      </c>
      <c r="C172" s="44" t="s">
        <v>883</v>
      </c>
      <c r="D172" s="28" t="s">
        <v>884</v>
      </c>
      <c r="E172" s="30">
        <v>4</v>
      </c>
      <c r="F172" s="29">
        <v>368.64</v>
      </c>
      <c r="G172" s="25">
        <f t="shared" si="2"/>
        <v>1474.56</v>
      </c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</row>
    <row r="173" spans="1:36" x14ac:dyDescent="0.25">
      <c r="A173" s="43">
        <v>45427</v>
      </c>
      <c r="B173" s="43">
        <v>45427</v>
      </c>
      <c r="C173" s="44" t="s">
        <v>885</v>
      </c>
      <c r="D173" s="28" t="s">
        <v>886</v>
      </c>
      <c r="E173" s="30">
        <v>4</v>
      </c>
      <c r="F173" s="29">
        <v>276.48</v>
      </c>
      <c r="G173" s="25">
        <f t="shared" si="2"/>
        <v>1105.92</v>
      </c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</row>
    <row r="174" spans="1:36" x14ac:dyDescent="0.25">
      <c r="A174" s="43">
        <v>45427</v>
      </c>
      <c r="B174" s="43">
        <v>45427</v>
      </c>
      <c r="C174" s="44" t="s">
        <v>887</v>
      </c>
      <c r="D174" s="28" t="s">
        <v>888</v>
      </c>
      <c r="E174" s="30">
        <v>9</v>
      </c>
      <c r="F174" s="29">
        <v>1.23</v>
      </c>
      <c r="G174" s="25">
        <f t="shared" si="2"/>
        <v>11.07</v>
      </c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</row>
    <row r="175" spans="1:36" x14ac:dyDescent="0.25">
      <c r="A175" s="43">
        <v>45427</v>
      </c>
      <c r="B175" s="43">
        <v>45427</v>
      </c>
      <c r="C175" s="44" t="s">
        <v>889</v>
      </c>
      <c r="D175" s="28" t="s">
        <v>890</v>
      </c>
      <c r="E175" s="30">
        <v>100</v>
      </c>
      <c r="F175" s="29">
        <v>1.23</v>
      </c>
      <c r="G175" s="25">
        <f t="shared" si="2"/>
        <v>123</v>
      </c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</row>
    <row r="176" spans="1:36" x14ac:dyDescent="0.25">
      <c r="A176" s="43">
        <v>45427</v>
      </c>
      <c r="B176" s="43">
        <v>45427</v>
      </c>
      <c r="C176" s="44" t="s">
        <v>891</v>
      </c>
      <c r="D176" s="28" t="s">
        <v>892</v>
      </c>
      <c r="E176" s="30">
        <v>200</v>
      </c>
      <c r="F176" s="29">
        <v>2.46</v>
      </c>
      <c r="G176" s="25">
        <f t="shared" si="2"/>
        <v>492</v>
      </c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</row>
    <row r="177" spans="1:36" x14ac:dyDescent="0.25">
      <c r="A177" s="43">
        <v>45631</v>
      </c>
      <c r="B177" s="43">
        <v>45631</v>
      </c>
      <c r="C177" s="44" t="s">
        <v>893</v>
      </c>
      <c r="D177" s="28" t="s">
        <v>2391</v>
      </c>
      <c r="E177" s="30">
        <v>13</v>
      </c>
      <c r="F177" s="29">
        <v>1680</v>
      </c>
      <c r="G177" s="25">
        <f t="shared" si="2"/>
        <v>21840</v>
      </c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</row>
    <row r="178" spans="1:36" x14ac:dyDescent="0.25">
      <c r="A178" s="43">
        <v>45427</v>
      </c>
      <c r="B178" s="43">
        <v>45427</v>
      </c>
      <c r="C178" s="44" t="s">
        <v>894</v>
      </c>
      <c r="D178" s="28" t="s">
        <v>895</v>
      </c>
      <c r="E178" s="30">
        <v>9</v>
      </c>
      <c r="F178" s="29">
        <v>374.79</v>
      </c>
      <c r="G178" s="25">
        <f t="shared" si="2"/>
        <v>3373.11</v>
      </c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</row>
    <row r="179" spans="1:36" x14ac:dyDescent="0.25">
      <c r="A179" s="43">
        <v>45580</v>
      </c>
      <c r="B179" s="43">
        <v>45580</v>
      </c>
      <c r="C179" s="44" t="s">
        <v>896</v>
      </c>
      <c r="D179" s="28" t="s">
        <v>1974</v>
      </c>
      <c r="E179" s="30">
        <v>6</v>
      </c>
      <c r="F179" s="29">
        <v>91</v>
      </c>
      <c r="G179" s="25">
        <f t="shared" si="2"/>
        <v>546</v>
      </c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</row>
    <row r="180" spans="1:36" x14ac:dyDescent="0.25">
      <c r="A180" s="43">
        <v>45580</v>
      </c>
      <c r="B180" s="43">
        <v>45580</v>
      </c>
      <c r="C180" s="44" t="s">
        <v>897</v>
      </c>
      <c r="D180" s="28" t="s">
        <v>1975</v>
      </c>
      <c r="E180" s="30">
        <v>88</v>
      </c>
      <c r="F180" s="29">
        <v>100.26</v>
      </c>
      <c r="G180" s="25">
        <f t="shared" si="2"/>
        <v>8822.880000000001</v>
      </c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</row>
    <row r="181" spans="1:36" ht="30" x14ac:dyDescent="0.25">
      <c r="A181" s="43">
        <v>45447</v>
      </c>
      <c r="B181" s="43">
        <v>45447</v>
      </c>
      <c r="C181" s="44" t="s">
        <v>2386</v>
      </c>
      <c r="D181" s="28" t="s">
        <v>2392</v>
      </c>
      <c r="E181" s="30">
        <v>3</v>
      </c>
      <c r="F181" s="29">
        <v>40</v>
      </c>
      <c r="G181" s="25">
        <f t="shared" si="2"/>
        <v>120</v>
      </c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</row>
    <row r="182" spans="1:36" x14ac:dyDescent="0.25">
      <c r="A182" s="43">
        <v>45427</v>
      </c>
      <c r="B182" s="43">
        <v>45427</v>
      </c>
      <c r="C182" s="44" t="s">
        <v>898</v>
      </c>
      <c r="D182" s="28" t="s">
        <v>899</v>
      </c>
      <c r="E182" s="30">
        <v>69</v>
      </c>
      <c r="F182" s="29">
        <v>86.02</v>
      </c>
      <c r="G182" s="25">
        <f t="shared" si="2"/>
        <v>5935.38</v>
      </c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</row>
    <row r="183" spans="1:36" x14ac:dyDescent="0.25">
      <c r="A183" s="43">
        <v>45427</v>
      </c>
      <c r="B183" s="43">
        <v>45427</v>
      </c>
      <c r="C183" s="44" t="s">
        <v>900</v>
      </c>
      <c r="D183" s="28" t="s">
        <v>901</v>
      </c>
      <c r="E183" s="30">
        <v>20</v>
      </c>
      <c r="F183" s="29">
        <v>165.89</v>
      </c>
      <c r="G183" s="25">
        <f t="shared" si="2"/>
        <v>3317.7999999999997</v>
      </c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</row>
    <row r="184" spans="1:36" x14ac:dyDescent="0.25">
      <c r="A184" s="43">
        <v>45427</v>
      </c>
      <c r="B184" s="43">
        <v>45427</v>
      </c>
      <c r="C184" s="44" t="s">
        <v>902</v>
      </c>
      <c r="D184" s="28" t="s">
        <v>1976</v>
      </c>
      <c r="E184" s="30">
        <v>12</v>
      </c>
      <c r="F184" s="29">
        <v>79.87</v>
      </c>
      <c r="G184" s="25">
        <f t="shared" si="2"/>
        <v>958.44</v>
      </c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</row>
    <row r="185" spans="1:36" x14ac:dyDescent="0.25">
      <c r="A185" s="43">
        <v>45427</v>
      </c>
      <c r="B185" s="43">
        <v>45427</v>
      </c>
      <c r="C185" s="44" t="s">
        <v>903</v>
      </c>
      <c r="D185" s="28" t="s">
        <v>904</v>
      </c>
      <c r="E185" s="30">
        <v>3</v>
      </c>
      <c r="F185" s="29">
        <v>301.06</v>
      </c>
      <c r="G185" s="25">
        <f t="shared" si="2"/>
        <v>903.18000000000006</v>
      </c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</row>
    <row r="186" spans="1:36" x14ac:dyDescent="0.25">
      <c r="A186" s="43">
        <v>45120</v>
      </c>
      <c r="B186" s="43">
        <v>45120</v>
      </c>
      <c r="C186" s="44" t="s">
        <v>905</v>
      </c>
      <c r="D186" s="28" t="s">
        <v>906</v>
      </c>
      <c r="E186" s="30">
        <v>9</v>
      </c>
      <c r="F186" s="29">
        <v>384.57</v>
      </c>
      <c r="G186" s="25">
        <f t="shared" si="2"/>
        <v>3461.13</v>
      </c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</row>
    <row r="187" spans="1:36" x14ac:dyDescent="0.25">
      <c r="A187" s="43">
        <v>45135</v>
      </c>
      <c r="B187" s="43">
        <v>45135</v>
      </c>
      <c r="C187" s="44" t="s">
        <v>907</v>
      </c>
      <c r="D187" s="28" t="s">
        <v>908</v>
      </c>
      <c r="E187" s="30">
        <v>7</v>
      </c>
      <c r="F187" s="29">
        <v>317.72000000000003</v>
      </c>
      <c r="G187" s="25">
        <f t="shared" si="2"/>
        <v>2224.04</v>
      </c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</row>
    <row r="188" spans="1:36" ht="30" x14ac:dyDescent="0.25">
      <c r="A188" s="43">
        <v>45580</v>
      </c>
      <c r="B188" s="43">
        <v>45580</v>
      </c>
      <c r="C188" s="44" t="s">
        <v>909</v>
      </c>
      <c r="D188" s="28" t="s">
        <v>1977</v>
      </c>
      <c r="E188" s="30">
        <v>2</v>
      </c>
      <c r="F188" s="29">
        <v>1072.5</v>
      </c>
      <c r="G188" s="25">
        <f t="shared" si="2"/>
        <v>2145</v>
      </c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</row>
    <row r="189" spans="1:36" x14ac:dyDescent="0.25">
      <c r="A189" s="43">
        <v>45580</v>
      </c>
      <c r="B189" s="43">
        <v>45580</v>
      </c>
      <c r="C189" s="44" t="s">
        <v>910</v>
      </c>
      <c r="D189" s="28" t="s">
        <v>1978</v>
      </c>
      <c r="E189" s="30">
        <v>22</v>
      </c>
      <c r="F189" s="29">
        <v>228.8</v>
      </c>
      <c r="G189" s="25">
        <f t="shared" si="2"/>
        <v>5033.6000000000004</v>
      </c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</row>
    <row r="190" spans="1:36" x14ac:dyDescent="0.25">
      <c r="A190" s="43">
        <v>45111</v>
      </c>
      <c r="B190" s="43">
        <v>45111</v>
      </c>
      <c r="C190" s="44" t="s">
        <v>911</v>
      </c>
      <c r="D190" s="28" t="s">
        <v>912</v>
      </c>
      <c r="E190" s="30">
        <v>1</v>
      </c>
      <c r="F190" s="29">
        <v>254</v>
      </c>
      <c r="G190" s="25">
        <f t="shared" si="2"/>
        <v>254</v>
      </c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</row>
    <row r="191" spans="1:36" ht="30" x14ac:dyDescent="0.25">
      <c r="A191" s="43">
        <v>45120</v>
      </c>
      <c r="B191" s="43">
        <v>45120</v>
      </c>
      <c r="C191" s="44" t="s">
        <v>913</v>
      </c>
      <c r="D191" s="28" t="s">
        <v>914</v>
      </c>
      <c r="E191" s="30">
        <v>2</v>
      </c>
      <c r="F191" s="29">
        <v>3000</v>
      </c>
      <c r="G191" s="25">
        <f t="shared" si="2"/>
        <v>6000</v>
      </c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</row>
    <row r="192" spans="1:36" ht="30" x14ac:dyDescent="0.25">
      <c r="A192" s="43">
        <v>45120</v>
      </c>
      <c r="B192" s="43">
        <v>45120</v>
      </c>
      <c r="C192" s="44" t="s">
        <v>915</v>
      </c>
      <c r="D192" s="28" t="s">
        <v>916</v>
      </c>
      <c r="E192" s="30">
        <v>1</v>
      </c>
      <c r="F192" s="29">
        <v>1500</v>
      </c>
      <c r="G192" s="25">
        <f t="shared" si="2"/>
        <v>1500</v>
      </c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</row>
    <row r="193" spans="1:36" ht="30" x14ac:dyDescent="0.25">
      <c r="A193" s="43">
        <v>45120</v>
      </c>
      <c r="B193" s="43">
        <v>45120</v>
      </c>
      <c r="C193" s="44" t="s">
        <v>917</v>
      </c>
      <c r="D193" s="28" t="s">
        <v>918</v>
      </c>
      <c r="E193" s="30">
        <v>1</v>
      </c>
      <c r="F193" s="29">
        <v>72</v>
      </c>
      <c r="G193" s="25">
        <f t="shared" si="2"/>
        <v>72</v>
      </c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</row>
    <row r="194" spans="1:36" ht="30" x14ac:dyDescent="0.25">
      <c r="A194" s="43">
        <v>45120</v>
      </c>
      <c r="B194" s="43">
        <v>45120</v>
      </c>
      <c r="C194" s="44" t="s">
        <v>1855</v>
      </c>
      <c r="D194" s="28" t="s">
        <v>1979</v>
      </c>
      <c r="E194" s="30">
        <v>2</v>
      </c>
      <c r="F194" s="29">
        <v>450</v>
      </c>
      <c r="G194" s="25">
        <f t="shared" si="2"/>
        <v>900</v>
      </c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</row>
    <row r="195" spans="1:36" ht="30" x14ac:dyDescent="0.25">
      <c r="A195" s="43">
        <v>45120</v>
      </c>
      <c r="B195" s="43">
        <v>45120</v>
      </c>
      <c r="C195" s="44" t="s">
        <v>1856</v>
      </c>
      <c r="D195" s="28" t="s">
        <v>1980</v>
      </c>
      <c r="E195" s="30">
        <v>3</v>
      </c>
      <c r="F195" s="29">
        <v>700</v>
      </c>
      <c r="G195" s="25">
        <f t="shared" si="2"/>
        <v>2100</v>
      </c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</row>
    <row r="196" spans="1:36" ht="30" x14ac:dyDescent="0.25">
      <c r="A196" s="43">
        <v>45135</v>
      </c>
      <c r="B196" s="43">
        <v>45135</v>
      </c>
      <c r="C196" s="44" t="s">
        <v>1857</v>
      </c>
      <c r="D196" s="28" t="s">
        <v>1981</v>
      </c>
      <c r="E196" s="30">
        <v>162</v>
      </c>
      <c r="F196" s="29">
        <v>349</v>
      </c>
      <c r="G196" s="25">
        <f t="shared" si="2"/>
        <v>56538</v>
      </c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</row>
    <row r="197" spans="1:36" ht="30" x14ac:dyDescent="0.25">
      <c r="A197" s="43">
        <v>45135</v>
      </c>
      <c r="B197" s="43">
        <v>45135</v>
      </c>
      <c r="C197" s="44" t="s">
        <v>1858</v>
      </c>
      <c r="D197" s="28" t="s">
        <v>1982</v>
      </c>
      <c r="E197" s="30">
        <v>173</v>
      </c>
      <c r="F197" s="29">
        <v>349</v>
      </c>
      <c r="G197" s="25">
        <f t="shared" si="2"/>
        <v>60377</v>
      </c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</row>
    <row r="198" spans="1:36" x14ac:dyDescent="0.25">
      <c r="A198" s="43">
        <v>45135</v>
      </c>
      <c r="B198" s="43">
        <v>45135</v>
      </c>
      <c r="C198" s="44" t="s">
        <v>1859</v>
      </c>
      <c r="D198" s="28" t="s">
        <v>1983</v>
      </c>
      <c r="E198" s="30">
        <v>25</v>
      </c>
      <c r="F198" s="29">
        <v>395</v>
      </c>
      <c r="G198" s="25">
        <f t="shared" si="2"/>
        <v>9875</v>
      </c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</row>
    <row r="199" spans="1:36" ht="30" x14ac:dyDescent="0.25">
      <c r="A199" s="43">
        <v>45135</v>
      </c>
      <c r="B199" s="43">
        <v>45135</v>
      </c>
      <c r="C199" s="44" t="s">
        <v>1860</v>
      </c>
      <c r="D199" s="28" t="s">
        <v>1984</v>
      </c>
      <c r="E199" s="30">
        <v>26</v>
      </c>
      <c r="F199" s="29">
        <v>395</v>
      </c>
      <c r="G199" s="25">
        <f t="shared" si="2"/>
        <v>10270</v>
      </c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</row>
    <row r="200" spans="1:36" x14ac:dyDescent="0.25">
      <c r="A200" s="43">
        <v>45120</v>
      </c>
      <c r="B200" s="43">
        <v>45120</v>
      </c>
      <c r="C200" s="44" t="s">
        <v>1861</v>
      </c>
      <c r="D200" s="28" t="s">
        <v>1985</v>
      </c>
      <c r="E200" s="30">
        <v>19</v>
      </c>
      <c r="F200" s="29">
        <v>395</v>
      </c>
      <c r="G200" s="25">
        <f t="shared" si="2"/>
        <v>7505</v>
      </c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</row>
    <row r="201" spans="1:36" x14ac:dyDescent="0.25">
      <c r="A201" s="43">
        <v>45120</v>
      </c>
      <c r="B201" s="43">
        <v>45120</v>
      </c>
      <c r="C201" s="44" t="s">
        <v>1862</v>
      </c>
      <c r="D201" s="28" t="s">
        <v>1986</v>
      </c>
      <c r="E201" s="30">
        <v>34</v>
      </c>
      <c r="F201" s="29">
        <v>700</v>
      </c>
      <c r="G201" s="25">
        <f t="shared" si="2"/>
        <v>23800</v>
      </c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</row>
    <row r="202" spans="1:36" x14ac:dyDescent="0.25">
      <c r="A202" s="43">
        <v>45635</v>
      </c>
      <c r="B202" s="43">
        <v>45635</v>
      </c>
      <c r="C202" s="44" t="s">
        <v>1863</v>
      </c>
      <c r="D202" s="28" t="s">
        <v>1987</v>
      </c>
      <c r="E202" s="30">
        <v>3</v>
      </c>
      <c r="F202" s="29">
        <v>2427.08</v>
      </c>
      <c r="G202" s="25">
        <f t="shared" ref="G202:G265" si="3">+E202*F202</f>
        <v>7281.24</v>
      </c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</row>
    <row r="203" spans="1:36" x14ac:dyDescent="0.25">
      <c r="A203" s="43">
        <v>45120</v>
      </c>
      <c r="B203" s="43">
        <v>45120</v>
      </c>
      <c r="C203" s="44" t="s">
        <v>1864</v>
      </c>
      <c r="D203" s="28" t="s">
        <v>1988</v>
      </c>
      <c r="E203" s="30">
        <v>7</v>
      </c>
      <c r="F203" s="29">
        <v>724</v>
      </c>
      <c r="G203" s="25">
        <f t="shared" si="3"/>
        <v>5068</v>
      </c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</row>
    <row r="204" spans="1:36" x14ac:dyDescent="0.25">
      <c r="A204" s="43">
        <v>45120</v>
      </c>
      <c r="B204" s="43">
        <v>45120</v>
      </c>
      <c r="C204" s="44" t="s">
        <v>1865</v>
      </c>
      <c r="D204" s="28" t="s">
        <v>1989</v>
      </c>
      <c r="E204" s="30">
        <v>12</v>
      </c>
      <c r="F204" s="29">
        <v>2500</v>
      </c>
      <c r="G204" s="25">
        <f t="shared" si="3"/>
        <v>30000</v>
      </c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</row>
    <row r="205" spans="1:36" x14ac:dyDescent="0.25">
      <c r="A205" s="43">
        <v>45580</v>
      </c>
      <c r="B205" s="43">
        <v>45580</v>
      </c>
      <c r="C205" s="44" t="s">
        <v>1866</v>
      </c>
      <c r="D205" s="28" t="s">
        <v>870</v>
      </c>
      <c r="E205" s="30">
        <v>4</v>
      </c>
      <c r="F205" s="29">
        <v>50.7</v>
      </c>
      <c r="G205" s="25">
        <f t="shared" si="3"/>
        <v>202.8</v>
      </c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</row>
    <row r="206" spans="1:36" x14ac:dyDescent="0.25">
      <c r="A206" s="43">
        <v>45120</v>
      </c>
      <c r="B206" s="43">
        <v>45120</v>
      </c>
      <c r="C206" s="44" t="s">
        <v>1867</v>
      </c>
      <c r="D206" s="28" t="s">
        <v>1990</v>
      </c>
      <c r="E206" s="30">
        <v>30</v>
      </c>
      <c r="F206" s="29">
        <v>90</v>
      </c>
      <c r="G206" s="25">
        <f t="shared" si="3"/>
        <v>2700</v>
      </c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</row>
    <row r="207" spans="1:36" ht="30" x14ac:dyDescent="0.25">
      <c r="A207" s="43">
        <v>45120</v>
      </c>
      <c r="B207" s="43">
        <v>45120</v>
      </c>
      <c r="C207" s="44" t="s">
        <v>1868</v>
      </c>
      <c r="D207" s="28" t="s">
        <v>1991</v>
      </c>
      <c r="E207" s="30">
        <v>13</v>
      </c>
      <c r="F207" s="29">
        <v>90</v>
      </c>
      <c r="G207" s="25">
        <f t="shared" si="3"/>
        <v>1170</v>
      </c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</row>
    <row r="208" spans="1:36" ht="30" x14ac:dyDescent="0.25">
      <c r="A208" s="43">
        <v>45120</v>
      </c>
      <c r="B208" s="43">
        <v>45120</v>
      </c>
      <c r="C208" s="44" t="s">
        <v>1869</v>
      </c>
      <c r="D208" s="28" t="s">
        <v>1992</v>
      </c>
      <c r="E208" s="30">
        <v>4</v>
      </c>
      <c r="F208" s="29">
        <v>90</v>
      </c>
      <c r="G208" s="25">
        <f t="shared" si="3"/>
        <v>360</v>
      </c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</row>
    <row r="209" spans="1:36" ht="30" x14ac:dyDescent="0.25">
      <c r="A209" s="43">
        <v>45120</v>
      </c>
      <c r="B209" s="43">
        <v>45120</v>
      </c>
      <c r="C209" s="44" t="s">
        <v>1870</v>
      </c>
      <c r="D209" s="28" t="s">
        <v>1993</v>
      </c>
      <c r="E209" s="30">
        <v>29</v>
      </c>
      <c r="F209" s="29">
        <v>90</v>
      </c>
      <c r="G209" s="25">
        <f t="shared" si="3"/>
        <v>2610</v>
      </c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</row>
    <row r="210" spans="1:36" ht="30" x14ac:dyDescent="0.25">
      <c r="A210" s="43">
        <v>45120</v>
      </c>
      <c r="B210" s="43">
        <v>45120</v>
      </c>
      <c r="C210" s="44" t="s">
        <v>1871</v>
      </c>
      <c r="D210" s="28" t="s">
        <v>1994</v>
      </c>
      <c r="E210" s="30">
        <v>27</v>
      </c>
      <c r="F210" s="29">
        <v>90</v>
      </c>
      <c r="G210" s="25">
        <f t="shared" si="3"/>
        <v>2430</v>
      </c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</row>
    <row r="211" spans="1:36" ht="30" x14ac:dyDescent="0.25">
      <c r="A211" s="43">
        <v>45120</v>
      </c>
      <c r="B211" s="43">
        <v>45120</v>
      </c>
      <c r="C211" s="44" t="s">
        <v>1872</v>
      </c>
      <c r="D211" s="28" t="s">
        <v>1995</v>
      </c>
      <c r="E211" s="30">
        <v>29</v>
      </c>
      <c r="F211" s="29">
        <v>90</v>
      </c>
      <c r="G211" s="25">
        <f t="shared" si="3"/>
        <v>2610</v>
      </c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</row>
    <row r="212" spans="1:36" x14ac:dyDescent="0.25">
      <c r="A212" s="43">
        <v>45120</v>
      </c>
      <c r="B212" s="43">
        <v>45120</v>
      </c>
      <c r="C212" s="44" t="s">
        <v>1873</v>
      </c>
      <c r="D212" s="28" t="s">
        <v>1996</v>
      </c>
      <c r="E212" s="30">
        <v>17</v>
      </c>
      <c r="F212" s="29">
        <v>130</v>
      </c>
      <c r="G212" s="25">
        <f t="shared" si="3"/>
        <v>2210</v>
      </c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</row>
    <row r="213" spans="1:36" ht="30" x14ac:dyDescent="0.25">
      <c r="A213" s="43">
        <v>45120</v>
      </c>
      <c r="B213" s="43">
        <v>45120</v>
      </c>
      <c r="C213" s="44" t="s">
        <v>1874</v>
      </c>
      <c r="D213" s="28" t="s">
        <v>1997</v>
      </c>
      <c r="E213" s="30">
        <v>3</v>
      </c>
      <c r="F213" s="29">
        <v>1700</v>
      </c>
      <c r="G213" s="25">
        <f t="shared" si="3"/>
        <v>5100</v>
      </c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</row>
    <row r="214" spans="1:36" x14ac:dyDescent="0.25">
      <c r="A214" s="43">
        <v>45120</v>
      </c>
      <c r="B214" s="43">
        <v>45120</v>
      </c>
      <c r="C214" s="44" t="s">
        <v>1875</v>
      </c>
      <c r="D214" s="28" t="s">
        <v>1998</v>
      </c>
      <c r="E214" s="30">
        <v>1</v>
      </c>
      <c r="F214" s="29">
        <v>450</v>
      </c>
      <c r="G214" s="25">
        <f t="shared" si="3"/>
        <v>450</v>
      </c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</row>
    <row r="215" spans="1:36" x14ac:dyDescent="0.25">
      <c r="A215" s="43">
        <v>45120</v>
      </c>
      <c r="B215" s="43">
        <v>45120</v>
      </c>
      <c r="C215" s="44" t="s">
        <v>1876</v>
      </c>
      <c r="D215" s="28" t="s">
        <v>1999</v>
      </c>
      <c r="E215" s="30">
        <v>4</v>
      </c>
      <c r="F215" s="29">
        <v>400</v>
      </c>
      <c r="G215" s="25">
        <f t="shared" si="3"/>
        <v>1600</v>
      </c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</row>
    <row r="216" spans="1:36" x14ac:dyDescent="0.25">
      <c r="A216" s="43">
        <v>45120</v>
      </c>
      <c r="B216" s="43">
        <v>45120</v>
      </c>
      <c r="C216" s="44" t="s">
        <v>1877</v>
      </c>
      <c r="D216" s="28" t="s">
        <v>2000</v>
      </c>
      <c r="E216" s="30">
        <v>3</v>
      </c>
      <c r="F216" s="29">
        <v>400</v>
      </c>
      <c r="G216" s="25">
        <f t="shared" si="3"/>
        <v>1200</v>
      </c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</row>
    <row r="217" spans="1:36" x14ac:dyDescent="0.25">
      <c r="A217" s="43">
        <v>45120</v>
      </c>
      <c r="B217" s="43">
        <v>45120</v>
      </c>
      <c r="C217" s="44" t="s">
        <v>1878</v>
      </c>
      <c r="D217" s="28" t="s">
        <v>2001</v>
      </c>
      <c r="E217" s="30">
        <v>9</v>
      </c>
      <c r="F217" s="29">
        <v>18</v>
      </c>
      <c r="G217" s="25">
        <f t="shared" si="3"/>
        <v>162</v>
      </c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</row>
    <row r="218" spans="1:36" x14ac:dyDescent="0.25">
      <c r="A218" s="43">
        <v>45120</v>
      </c>
      <c r="B218" s="43">
        <v>45120</v>
      </c>
      <c r="C218" s="44" t="s">
        <v>1879</v>
      </c>
      <c r="D218" s="28" t="s">
        <v>2002</v>
      </c>
      <c r="E218" s="30">
        <v>9</v>
      </c>
      <c r="F218" s="29">
        <v>18</v>
      </c>
      <c r="G218" s="25">
        <f t="shared" si="3"/>
        <v>162</v>
      </c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</row>
    <row r="219" spans="1:36" x14ac:dyDescent="0.25">
      <c r="A219" s="43">
        <v>45120</v>
      </c>
      <c r="B219" s="43">
        <v>45120</v>
      </c>
      <c r="C219" s="44" t="s">
        <v>1880</v>
      </c>
      <c r="D219" s="28" t="s">
        <v>2003</v>
      </c>
      <c r="E219" s="30">
        <v>3</v>
      </c>
      <c r="F219" s="29">
        <v>3900</v>
      </c>
      <c r="G219" s="25">
        <f t="shared" si="3"/>
        <v>11700</v>
      </c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</row>
    <row r="220" spans="1:36" x14ac:dyDescent="0.25">
      <c r="A220" s="43">
        <v>45120</v>
      </c>
      <c r="B220" s="43">
        <v>45120</v>
      </c>
      <c r="C220" s="44" t="s">
        <v>1881</v>
      </c>
      <c r="D220" s="28" t="s">
        <v>2004</v>
      </c>
      <c r="E220" s="30">
        <v>3</v>
      </c>
      <c r="F220" s="29">
        <v>4800</v>
      </c>
      <c r="G220" s="25">
        <f t="shared" si="3"/>
        <v>14400</v>
      </c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</row>
    <row r="221" spans="1:36" x14ac:dyDescent="0.25">
      <c r="A221" s="43">
        <v>45120</v>
      </c>
      <c r="B221" s="43">
        <v>45120</v>
      </c>
      <c r="C221" s="44" t="s">
        <v>1882</v>
      </c>
      <c r="D221" s="28" t="s">
        <v>2005</v>
      </c>
      <c r="E221" s="30">
        <v>3</v>
      </c>
      <c r="F221" s="29">
        <v>1270</v>
      </c>
      <c r="G221" s="25">
        <f t="shared" si="3"/>
        <v>3810</v>
      </c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</row>
    <row r="222" spans="1:36" ht="30" x14ac:dyDescent="0.25">
      <c r="A222" s="43">
        <v>45120</v>
      </c>
      <c r="B222" s="43">
        <v>45120</v>
      </c>
      <c r="C222" s="44" t="s">
        <v>1883</v>
      </c>
      <c r="D222" s="28" t="s">
        <v>2006</v>
      </c>
      <c r="E222" s="30">
        <v>38</v>
      </c>
      <c r="F222" s="29">
        <v>94</v>
      </c>
      <c r="G222" s="25">
        <f t="shared" si="3"/>
        <v>3572</v>
      </c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</row>
    <row r="223" spans="1:36" x14ac:dyDescent="0.25">
      <c r="A223" s="43">
        <v>45111</v>
      </c>
      <c r="B223" s="43">
        <v>45111</v>
      </c>
      <c r="C223" s="44" t="s">
        <v>1884</v>
      </c>
      <c r="D223" s="28" t="s">
        <v>2007</v>
      </c>
      <c r="E223" s="30">
        <v>2</v>
      </c>
      <c r="F223" s="29">
        <v>700</v>
      </c>
      <c r="G223" s="25">
        <f t="shared" si="3"/>
        <v>1400</v>
      </c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</row>
    <row r="224" spans="1:36" x14ac:dyDescent="0.25">
      <c r="A224" s="43">
        <v>45135</v>
      </c>
      <c r="B224" s="43">
        <v>45135</v>
      </c>
      <c r="C224" s="44" t="s">
        <v>1885</v>
      </c>
      <c r="D224" s="28" t="s">
        <v>2008</v>
      </c>
      <c r="E224" s="30">
        <v>1</v>
      </c>
      <c r="F224" s="29">
        <v>110</v>
      </c>
      <c r="G224" s="25">
        <f t="shared" si="3"/>
        <v>110</v>
      </c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</row>
    <row r="225" spans="1:36" ht="30" x14ac:dyDescent="0.25">
      <c r="A225" s="43">
        <v>45135</v>
      </c>
      <c r="B225" s="43">
        <v>45135</v>
      </c>
      <c r="C225" s="44" t="s">
        <v>1886</v>
      </c>
      <c r="D225" s="28" t="s">
        <v>2009</v>
      </c>
      <c r="E225" s="30">
        <v>15</v>
      </c>
      <c r="F225" s="29">
        <v>250</v>
      </c>
      <c r="G225" s="25">
        <f t="shared" si="3"/>
        <v>3750</v>
      </c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</row>
    <row r="226" spans="1:36" x14ac:dyDescent="0.25">
      <c r="A226" s="43">
        <v>45111</v>
      </c>
      <c r="B226" s="43">
        <v>45111</v>
      </c>
      <c r="C226" s="44" t="s">
        <v>1887</v>
      </c>
      <c r="D226" s="28" t="s">
        <v>2010</v>
      </c>
      <c r="E226" s="30">
        <v>3</v>
      </c>
      <c r="F226" s="29">
        <v>1300</v>
      </c>
      <c r="G226" s="25">
        <f t="shared" si="3"/>
        <v>3900</v>
      </c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</row>
    <row r="227" spans="1:36" ht="30" x14ac:dyDescent="0.25">
      <c r="A227" s="43">
        <v>45111</v>
      </c>
      <c r="B227" s="43">
        <v>45111</v>
      </c>
      <c r="C227" s="44" t="s">
        <v>1888</v>
      </c>
      <c r="D227" s="28" t="s">
        <v>2011</v>
      </c>
      <c r="E227" s="30">
        <v>1</v>
      </c>
      <c r="F227" s="29">
        <v>1800</v>
      </c>
      <c r="G227" s="25">
        <f t="shared" si="3"/>
        <v>1800</v>
      </c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</row>
    <row r="228" spans="1:36" x14ac:dyDescent="0.25">
      <c r="A228" s="43">
        <v>45111</v>
      </c>
      <c r="B228" s="43">
        <v>45111</v>
      </c>
      <c r="C228" s="44" t="s">
        <v>1889</v>
      </c>
      <c r="D228" s="28" t="s">
        <v>2012</v>
      </c>
      <c r="E228" s="30">
        <v>28</v>
      </c>
      <c r="F228" s="29">
        <v>190</v>
      </c>
      <c r="G228" s="25">
        <f t="shared" si="3"/>
        <v>5320</v>
      </c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</row>
    <row r="229" spans="1:36" x14ac:dyDescent="0.25">
      <c r="A229" s="43">
        <v>45111</v>
      </c>
      <c r="B229" s="43">
        <v>45111</v>
      </c>
      <c r="C229" s="44" t="s">
        <v>1890</v>
      </c>
      <c r="D229" s="28" t="s">
        <v>2013</v>
      </c>
      <c r="E229" s="30">
        <v>42</v>
      </c>
      <c r="F229" s="29">
        <v>5</v>
      </c>
      <c r="G229" s="25">
        <f t="shared" si="3"/>
        <v>210</v>
      </c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</row>
    <row r="230" spans="1:36" x14ac:dyDescent="0.25">
      <c r="A230" s="43">
        <v>45111</v>
      </c>
      <c r="B230" s="43">
        <v>45111</v>
      </c>
      <c r="C230" s="44" t="s">
        <v>1891</v>
      </c>
      <c r="D230" s="28" t="s">
        <v>2014</v>
      </c>
      <c r="E230" s="30">
        <v>3</v>
      </c>
      <c r="F230" s="29">
        <v>100</v>
      </c>
      <c r="G230" s="25">
        <f t="shared" si="3"/>
        <v>300</v>
      </c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</row>
    <row r="231" spans="1:36" x14ac:dyDescent="0.25">
      <c r="A231" s="43">
        <v>45120</v>
      </c>
      <c r="B231" s="43">
        <v>45120</v>
      </c>
      <c r="C231" s="44" t="s">
        <v>1892</v>
      </c>
      <c r="D231" s="28" t="s">
        <v>2015</v>
      </c>
      <c r="E231" s="30">
        <v>24</v>
      </c>
      <c r="F231" s="29">
        <v>300</v>
      </c>
      <c r="G231" s="25">
        <f t="shared" si="3"/>
        <v>7200</v>
      </c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</row>
    <row r="232" spans="1:36" x14ac:dyDescent="0.25">
      <c r="A232" s="43">
        <v>45111</v>
      </c>
      <c r="B232" s="43">
        <v>45111</v>
      </c>
      <c r="C232" s="44" t="s">
        <v>1893</v>
      </c>
      <c r="D232" s="28" t="s">
        <v>2016</v>
      </c>
      <c r="E232" s="30">
        <v>1</v>
      </c>
      <c r="F232" s="29">
        <v>200</v>
      </c>
      <c r="G232" s="25">
        <f t="shared" si="3"/>
        <v>200</v>
      </c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</row>
    <row r="233" spans="1:36" x14ac:dyDescent="0.25">
      <c r="A233" s="43">
        <v>45135</v>
      </c>
      <c r="B233" s="43">
        <v>45135</v>
      </c>
      <c r="C233" s="44" t="s">
        <v>1894</v>
      </c>
      <c r="D233" s="28" t="s">
        <v>2017</v>
      </c>
      <c r="E233" s="30">
        <v>9</v>
      </c>
      <c r="F233" s="29">
        <v>150</v>
      </c>
      <c r="G233" s="25">
        <f t="shared" si="3"/>
        <v>1350</v>
      </c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</row>
    <row r="234" spans="1:36" x14ac:dyDescent="0.25">
      <c r="A234" s="43">
        <v>45580</v>
      </c>
      <c r="B234" s="43">
        <v>45580</v>
      </c>
      <c r="C234" s="44" t="s">
        <v>1895</v>
      </c>
      <c r="D234" s="28" t="s">
        <v>2018</v>
      </c>
      <c r="E234" s="30">
        <v>1</v>
      </c>
      <c r="F234" s="29">
        <v>1892.85</v>
      </c>
      <c r="G234" s="25">
        <f t="shared" si="3"/>
        <v>1892.85</v>
      </c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</row>
    <row r="235" spans="1:36" ht="30" x14ac:dyDescent="0.25">
      <c r="A235" s="43">
        <v>45111</v>
      </c>
      <c r="B235" s="43">
        <v>45111</v>
      </c>
      <c r="C235" s="44" t="s">
        <v>1896</v>
      </c>
      <c r="D235" s="28" t="s">
        <v>2019</v>
      </c>
      <c r="E235" s="30">
        <v>63</v>
      </c>
      <c r="F235" s="29">
        <v>180</v>
      </c>
      <c r="G235" s="25">
        <f t="shared" si="3"/>
        <v>11340</v>
      </c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</row>
    <row r="236" spans="1:36" ht="30" x14ac:dyDescent="0.25">
      <c r="A236" s="43">
        <v>45111</v>
      </c>
      <c r="B236" s="43">
        <v>45111</v>
      </c>
      <c r="C236" s="44" t="s">
        <v>1897</v>
      </c>
      <c r="D236" s="28" t="s">
        <v>2020</v>
      </c>
      <c r="E236" s="30">
        <v>10</v>
      </c>
      <c r="F236" s="29">
        <v>190</v>
      </c>
      <c r="G236" s="25">
        <f t="shared" si="3"/>
        <v>1900</v>
      </c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</row>
    <row r="237" spans="1:36" ht="30" x14ac:dyDescent="0.25">
      <c r="A237" s="43">
        <v>45111</v>
      </c>
      <c r="B237" s="43">
        <v>45111</v>
      </c>
      <c r="C237" s="44" t="s">
        <v>1898</v>
      </c>
      <c r="D237" s="28" t="s">
        <v>2021</v>
      </c>
      <c r="E237" s="30">
        <v>11</v>
      </c>
      <c r="F237" s="29">
        <v>150</v>
      </c>
      <c r="G237" s="25">
        <f t="shared" si="3"/>
        <v>1650</v>
      </c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</row>
    <row r="238" spans="1:36" x14ac:dyDescent="0.25">
      <c r="A238" s="43">
        <v>45104</v>
      </c>
      <c r="B238" s="43">
        <v>45104</v>
      </c>
      <c r="C238" s="44" t="s">
        <v>1899</v>
      </c>
      <c r="D238" s="28" t="s">
        <v>2022</v>
      </c>
      <c r="E238" s="30">
        <v>3</v>
      </c>
      <c r="F238" s="29">
        <v>1900</v>
      </c>
      <c r="G238" s="25">
        <f t="shared" si="3"/>
        <v>5700</v>
      </c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</row>
    <row r="239" spans="1:36" x14ac:dyDescent="0.25">
      <c r="A239" s="43">
        <v>45104</v>
      </c>
      <c r="B239" s="43">
        <v>45104</v>
      </c>
      <c r="C239" s="44" t="s">
        <v>1900</v>
      </c>
      <c r="D239" s="28" t="s">
        <v>2023</v>
      </c>
      <c r="E239" s="30">
        <v>1</v>
      </c>
      <c r="F239" s="29">
        <v>620</v>
      </c>
      <c r="G239" s="25">
        <f t="shared" si="3"/>
        <v>620</v>
      </c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</row>
    <row r="240" spans="1:36" x14ac:dyDescent="0.25">
      <c r="A240" s="43">
        <v>45104</v>
      </c>
      <c r="B240" s="43">
        <v>45104</v>
      </c>
      <c r="C240" s="44" t="s">
        <v>1901</v>
      </c>
      <c r="D240" s="28" t="s">
        <v>2024</v>
      </c>
      <c r="E240" s="30">
        <v>1</v>
      </c>
      <c r="F240" s="29">
        <v>620</v>
      </c>
      <c r="G240" s="25">
        <f t="shared" si="3"/>
        <v>620</v>
      </c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</row>
    <row r="241" spans="1:36" x14ac:dyDescent="0.25">
      <c r="A241" s="43">
        <v>45104</v>
      </c>
      <c r="B241" s="43">
        <v>45104</v>
      </c>
      <c r="C241" s="44" t="s">
        <v>1902</v>
      </c>
      <c r="D241" s="28" t="s">
        <v>2025</v>
      </c>
      <c r="E241" s="30">
        <v>5</v>
      </c>
      <c r="F241" s="29">
        <v>1800</v>
      </c>
      <c r="G241" s="25">
        <f t="shared" si="3"/>
        <v>9000</v>
      </c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</row>
    <row r="242" spans="1:36" x14ac:dyDescent="0.25">
      <c r="A242" s="43">
        <v>45104</v>
      </c>
      <c r="B242" s="43">
        <v>45104</v>
      </c>
      <c r="C242" s="44" t="s">
        <v>1903</v>
      </c>
      <c r="D242" s="28" t="s">
        <v>2026</v>
      </c>
      <c r="E242" s="30">
        <v>1</v>
      </c>
      <c r="F242" s="29">
        <v>620</v>
      </c>
      <c r="G242" s="25">
        <f t="shared" si="3"/>
        <v>620</v>
      </c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</row>
    <row r="243" spans="1:36" x14ac:dyDescent="0.25">
      <c r="A243" s="43">
        <v>45104</v>
      </c>
      <c r="B243" s="43">
        <v>45104</v>
      </c>
      <c r="C243" s="44" t="s">
        <v>1904</v>
      </c>
      <c r="D243" s="28" t="s">
        <v>2027</v>
      </c>
      <c r="E243" s="30">
        <v>9</v>
      </c>
      <c r="F243" s="29">
        <v>130</v>
      </c>
      <c r="G243" s="25">
        <f t="shared" si="3"/>
        <v>1170</v>
      </c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</row>
    <row r="244" spans="1:36" x14ac:dyDescent="0.25">
      <c r="A244" s="43">
        <v>45104</v>
      </c>
      <c r="B244" s="43">
        <v>45104</v>
      </c>
      <c r="C244" s="44" t="s">
        <v>1905</v>
      </c>
      <c r="D244" s="28" t="s">
        <v>2028</v>
      </c>
      <c r="E244" s="30">
        <v>9</v>
      </c>
      <c r="F244" s="29">
        <v>130</v>
      </c>
      <c r="G244" s="25">
        <f t="shared" si="3"/>
        <v>1170</v>
      </c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</row>
    <row r="245" spans="1:36" x14ac:dyDescent="0.25">
      <c r="A245" s="43">
        <v>45104</v>
      </c>
      <c r="B245" s="43">
        <v>45104</v>
      </c>
      <c r="C245" s="44" t="s">
        <v>1906</v>
      </c>
      <c r="D245" s="28" t="s">
        <v>2029</v>
      </c>
      <c r="E245" s="30">
        <v>4</v>
      </c>
      <c r="F245" s="29">
        <v>130</v>
      </c>
      <c r="G245" s="25">
        <f t="shared" si="3"/>
        <v>520</v>
      </c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</row>
    <row r="246" spans="1:36" x14ac:dyDescent="0.25">
      <c r="A246" s="43">
        <v>45104</v>
      </c>
      <c r="B246" s="43">
        <v>45104</v>
      </c>
      <c r="C246" s="44" t="s">
        <v>1907</v>
      </c>
      <c r="D246" s="28" t="s">
        <v>2030</v>
      </c>
      <c r="E246" s="30">
        <v>2</v>
      </c>
      <c r="F246" s="29">
        <v>435</v>
      </c>
      <c r="G246" s="25">
        <f t="shared" si="3"/>
        <v>870</v>
      </c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</row>
    <row r="247" spans="1:36" x14ac:dyDescent="0.25">
      <c r="A247" s="43">
        <v>45104</v>
      </c>
      <c r="B247" s="43">
        <v>45104</v>
      </c>
      <c r="C247" s="44" t="s">
        <v>1908</v>
      </c>
      <c r="D247" s="28" t="s">
        <v>2031</v>
      </c>
      <c r="E247" s="30">
        <v>2</v>
      </c>
      <c r="F247" s="29">
        <v>1900</v>
      </c>
      <c r="G247" s="25">
        <f t="shared" si="3"/>
        <v>3800</v>
      </c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</row>
    <row r="248" spans="1:36" x14ac:dyDescent="0.25">
      <c r="A248" s="43">
        <v>45104</v>
      </c>
      <c r="B248" s="43">
        <v>45104</v>
      </c>
      <c r="C248" s="44" t="s">
        <v>1909</v>
      </c>
      <c r="D248" s="28" t="s">
        <v>2032</v>
      </c>
      <c r="E248" s="30">
        <v>8</v>
      </c>
      <c r="F248" s="29">
        <v>1400</v>
      </c>
      <c r="G248" s="25">
        <f t="shared" si="3"/>
        <v>11200</v>
      </c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</row>
    <row r="249" spans="1:36" x14ac:dyDescent="0.25">
      <c r="A249" s="43">
        <v>45111</v>
      </c>
      <c r="B249" s="43">
        <v>45111</v>
      </c>
      <c r="C249" s="44" t="s">
        <v>1910</v>
      </c>
      <c r="D249" s="28" t="s">
        <v>2033</v>
      </c>
      <c r="E249" s="30">
        <v>48</v>
      </c>
      <c r="F249" s="29">
        <v>735</v>
      </c>
      <c r="G249" s="25">
        <f t="shared" si="3"/>
        <v>35280</v>
      </c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</row>
    <row r="250" spans="1:36" x14ac:dyDescent="0.25">
      <c r="A250" s="43">
        <v>45111</v>
      </c>
      <c r="B250" s="43">
        <v>45111</v>
      </c>
      <c r="C250" s="44" t="s">
        <v>1911</v>
      </c>
      <c r="D250" s="28" t="s">
        <v>2034</v>
      </c>
      <c r="E250" s="30">
        <v>9</v>
      </c>
      <c r="F250" s="29">
        <v>9</v>
      </c>
      <c r="G250" s="25">
        <f t="shared" si="3"/>
        <v>81</v>
      </c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</row>
    <row r="251" spans="1:36" x14ac:dyDescent="0.25">
      <c r="A251" s="43">
        <v>45111</v>
      </c>
      <c r="B251" s="43">
        <v>45111</v>
      </c>
      <c r="C251" s="44" t="s">
        <v>1912</v>
      </c>
      <c r="D251" s="28" t="s">
        <v>2035</v>
      </c>
      <c r="E251" s="30">
        <v>5</v>
      </c>
      <c r="F251" s="29">
        <v>10</v>
      </c>
      <c r="G251" s="25">
        <f t="shared" si="3"/>
        <v>50</v>
      </c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</row>
    <row r="252" spans="1:36" x14ac:dyDescent="0.25">
      <c r="A252" s="43">
        <v>45111</v>
      </c>
      <c r="B252" s="43">
        <v>45111</v>
      </c>
      <c r="C252" s="44" t="s">
        <v>1913</v>
      </c>
      <c r="D252" s="28" t="s">
        <v>2036</v>
      </c>
      <c r="E252" s="30">
        <v>14</v>
      </c>
      <c r="F252" s="29">
        <v>1200</v>
      </c>
      <c r="G252" s="25">
        <f t="shared" si="3"/>
        <v>16800</v>
      </c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</row>
    <row r="253" spans="1:36" x14ac:dyDescent="0.25">
      <c r="A253" s="43">
        <v>45111</v>
      </c>
      <c r="B253" s="43">
        <v>45111</v>
      </c>
      <c r="C253" s="44" t="s">
        <v>1914</v>
      </c>
      <c r="D253" s="28" t="s">
        <v>2037</v>
      </c>
      <c r="E253" s="30">
        <v>3</v>
      </c>
      <c r="F253" s="29">
        <v>365</v>
      </c>
      <c r="G253" s="25">
        <f t="shared" si="3"/>
        <v>1095</v>
      </c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</row>
    <row r="254" spans="1:36" x14ac:dyDescent="0.25">
      <c r="A254" s="43">
        <v>45120</v>
      </c>
      <c r="B254" s="43">
        <v>45120</v>
      </c>
      <c r="C254" s="44" t="s">
        <v>1915</v>
      </c>
      <c r="D254" s="28" t="s">
        <v>2038</v>
      </c>
      <c r="E254" s="30">
        <v>15</v>
      </c>
      <c r="F254" s="29">
        <v>15</v>
      </c>
      <c r="G254" s="25">
        <f t="shared" si="3"/>
        <v>225</v>
      </c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</row>
    <row r="255" spans="1:36" x14ac:dyDescent="0.25">
      <c r="A255" s="43">
        <v>45580</v>
      </c>
      <c r="B255" s="43">
        <v>45580</v>
      </c>
      <c r="C255" s="44" t="s">
        <v>1916</v>
      </c>
      <c r="D255" s="28" t="s">
        <v>2039</v>
      </c>
      <c r="E255" s="30">
        <v>10</v>
      </c>
      <c r="F255" s="29">
        <v>1183</v>
      </c>
      <c r="G255" s="25">
        <f t="shared" si="3"/>
        <v>11830</v>
      </c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</row>
    <row r="256" spans="1:36" x14ac:dyDescent="0.25">
      <c r="A256" s="43">
        <v>45120</v>
      </c>
      <c r="B256" s="43">
        <v>45120</v>
      </c>
      <c r="C256" s="44" t="s">
        <v>1917</v>
      </c>
      <c r="D256" s="28" t="s">
        <v>2040</v>
      </c>
      <c r="E256" s="30">
        <v>37</v>
      </c>
      <c r="F256" s="29">
        <v>2</v>
      </c>
      <c r="G256" s="25">
        <f t="shared" si="3"/>
        <v>74</v>
      </c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</row>
    <row r="257" spans="1:36" x14ac:dyDescent="0.25">
      <c r="A257" s="43">
        <v>45111</v>
      </c>
      <c r="B257" s="43">
        <v>45111</v>
      </c>
      <c r="C257" s="44" t="s">
        <v>1918</v>
      </c>
      <c r="D257" s="28" t="s">
        <v>2041</v>
      </c>
      <c r="E257" s="30">
        <v>2</v>
      </c>
      <c r="F257" s="29">
        <v>2000</v>
      </c>
      <c r="G257" s="25">
        <f t="shared" si="3"/>
        <v>4000</v>
      </c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</row>
    <row r="258" spans="1:36" x14ac:dyDescent="0.25">
      <c r="A258" s="43">
        <v>45111</v>
      </c>
      <c r="B258" s="43">
        <v>45111</v>
      </c>
      <c r="C258" s="44" t="s">
        <v>1919</v>
      </c>
      <c r="D258" s="28" t="s">
        <v>2042</v>
      </c>
      <c r="E258" s="30">
        <v>1</v>
      </c>
      <c r="F258" s="29">
        <v>142</v>
      </c>
      <c r="G258" s="25">
        <f t="shared" si="3"/>
        <v>142</v>
      </c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</row>
    <row r="259" spans="1:36" x14ac:dyDescent="0.25">
      <c r="A259" s="43">
        <v>45111</v>
      </c>
      <c r="B259" s="43">
        <v>45111</v>
      </c>
      <c r="C259" s="44" t="s">
        <v>1920</v>
      </c>
      <c r="D259" s="28" t="s">
        <v>2043</v>
      </c>
      <c r="E259" s="30">
        <v>6</v>
      </c>
      <c r="F259" s="29">
        <v>140</v>
      </c>
      <c r="G259" s="25">
        <f t="shared" si="3"/>
        <v>840</v>
      </c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</row>
    <row r="260" spans="1:36" x14ac:dyDescent="0.25">
      <c r="A260" s="43">
        <v>45625</v>
      </c>
      <c r="B260" s="43">
        <v>45625</v>
      </c>
      <c r="C260" s="44" t="s">
        <v>1921</v>
      </c>
      <c r="D260" s="28" t="s">
        <v>2044</v>
      </c>
      <c r="E260" s="30">
        <v>7</v>
      </c>
      <c r="F260" s="29">
        <v>412</v>
      </c>
      <c r="G260" s="25">
        <f t="shared" si="3"/>
        <v>2884</v>
      </c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</row>
    <row r="261" spans="1:36" x14ac:dyDescent="0.25">
      <c r="A261" s="43">
        <v>45628</v>
      </c>
      <c r="B261" s="43">
        <v>45628</v>
      </c>
      <c r="C261" s="44" t="s">
        <v>2506</v>
      </c>
      <c r="D261" s="28" t="s">
        <v>2507</v>
      </c>
      <c r="E261" s="30">
        <v>4</v>
      </c>
      <c r="F261" s="29">
        <v>320</v>
      </c>
      <c r="G261" s="25">
        <f t="shared" si="3"/>
        <v>1280</v>
      </c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</row>
    <row r="262" spans="1:36" x14ac:dyDescent="0.25">
      <c r="A262" s="43">
        <v>45628</v>
      </c>
      <c r="B262" s="43">
        <v>45628</v>
      </c>
      <c r="C262" s="44" t="s">
        <v>1922</v>
      </c>
      <c r="D262" s="28" t="s">
        <v>2045</v>
      </c>
      <c r="E262" s="30">
        <v>3</v>
      </c>
      <c r="F262" s="29">
        <v>260</v>
      </c>
      <c r="G262" s="25">
        <f t="shared" si="3"/>
        <v>780</v>
      </c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</row>
    <row r="263" spans="1:36" x14ac:dyDescent="0.25">
      <c r="A263" s="43">
        <v>45628</v>
      </c>
      <c r="B263" s="43">
        <v>45628</v>
      </c>
      <c r="C263" s="44" t="s">
        <v>1923</v>
      </c>
      <c r="D263" s="28" t="s">
        <v>2046</v>
      </c>
      <c r="E263" s="30">
        <v>20</v>
      </c>
      <c r="F263" s="29">
        <v>250</v>
      </c>
      <c r="G263" s="25">
        <f t="shared" si="3"/>
        <v>5000</v>
      </c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</row>
    <row r="264" spans="1:36" x14ac:dyDescent="0.25">
      <c r="A264" s="43">
        <v>45635</v>
      </c>
      <c r="B264" s="43">
        <v>45635</v>
      </c>
      <c r="C264" s="44" t="s">
        <v>1924</v>
      </c>
      <c r="D264" s="28" t="s">
        <v>2047</v>
      </c>
      <c r="E264" s="30">
        <v>6</v>
      </c>
      <c r="F264" s="29">
        <v>35.380000000000003</v>
      </c>
      <c r="G264" s="25">
        <f t="shared" si="3"/>
        <v>212.28000000000003</v>
      </c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</row>
    <row r="265" spans="1:36" x14ac:dyDescent="0.25">
      <c r="A265" s="43">
        <v>45635</v>
      </c>
      <c r="B265" s="43">
        <v>45635</v>
      </c>
      <c r="C265" s="44" t="s">
        <v>1925</v>
      </c>
      <c r="D265" s="28" t="s">
        <v>2048</v>
      </c>
      <c r="E265" s="30">
        <v>5</v>
      </c>
      <c r="F265" s="29">
        <v>855.38</v>
      </c>
      <c r="G265" s="25">
        <f t="shared" si="3"/>
        <v>4276.8999999999996</v>
      </c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</row>
    <row r="266" spans="1:36" x14ac:dyDescent="0.25">
      <c r="A266" s="43">
        <v>45635</v>
      </c>
      <c r="B266" s="43">
        <v>45635</v>
      </c>
      <c r="C266" s="44" t="s">
        <v>1926</v>
      </c>
      <c r="D266" s="28" t="s">
        <v>2049</v>
      </c>
      <c r="E266" s="30">
        <v>3</v>
      </c>
      <c r="F266" s="29">
        <v>4930.8500000000004</v>
      </c>
      <c r="G266" s="25">
        <f t="shared" ref="G266:G282" si="4">+E266*F266</f>
        <v>14792.550000000001</v>
      </c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</row>
    <row r="267" spans="1:36" x14ac:dyDescent="0.25">
      <c r="A267" s="43">
        <v>45635</v>
      </c>
      <c r="B267" s="43">
        <v>45635</v>
      </c>
      <c r="C267" s="44" t="s">
        <v>1927</v>
      </c>
      <c r="D267" s="28" t="s">
        <v>2050</v>
      </c>
      <c r="E267" s="30">
        <v>1</v>
      </c>
      <c r="F267" s="29">
        <v>8826.44</v>
      </c>
      <c r="G267" s="25">
        <f t="shared" si="4"/>
        <v>8826.44</v>
      </c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</row>
    <row r="268" spans="1:36" x14ac:dyDescent="0.25">
      <c r="A268" s="43">
        <v>45111</v>
      </c>
      <c r="B268" s="43">
        <v>45111</v>
      </c>
      <c r="C268" s="44" t="s">
        <v>1928</v>
      </c>
      <c r="D268" s="28" t="s">
        <v>2051</v>
      </c>
      <c r="E268" s="30">
        <v>3</v>
      </c>
      <c r="F268" s="29">
        <v>2625</v>
      </c>
      <c r="G268" s="25">
        <f t="shared" si="4"/>
        <v>7875</v>
      </c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</row>
    <row r="269" spans="1:36" x14ac:dyDescent="0.25">
      <c r="A269" s="43">
        <v>45111</v>
      </c>
      <c r="B269" s="43">
        <v>45111</v>
      </c>
      <c r="C269" s="44" t="s">
        <v>1929</v>
      </c>
      <c r="D269" s="28" t="s">
        <v>2052</v>
      </c>
      <c r="E269" s="30">
        <v>7</v>
      </c>
      <c r="F269" s="29">
        <v>1350</v>
      </c>
      <c r="G269" s="25">
        <f t="shared" si="4"/>
        <v>9450</v>
      </c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</row>
    <row r="270" spans="1:36" x14ac:dyDescent="0.25">
      <c r="A270" s="43">
        <v>45104</v>
      </c>
      <c r="B270" s="43">
        <v>45104</v>
      </c>
      <c r="C270" s="44" t="s">
        <v>1930</v>
      </c>
      <c r="D270" s="28" t="s">
        <v>2053</v>
      </c>
      <c r="E270" s="30">
        <v>14</v>
      </c>
      <c r="F270" s="29">
        <v>3729</v>
      </c>
      <c r="G270" s="25">
        <f t="shared" si="4"/>
        <v>52206</v>
      </c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</row>
    <row r="271" spans="1:36" x14ac:dyDescent="0.25">
      <c r="A271" s="43">
        <v>45104</v>
      </c>
      <c r="B271" s="43">
        <v>45104</v>
      </c>
      <c r="C271" s="44" t="s">
        <v>1931</v>
      </c>
      <c r="D271" s="28" t="s">
        <v>2054</v>
      </c>
      <c r="E271" s="30">
        <v>7</v>
      </c>
      <c r="F271" s="29">
        <v>3729</v>
      </c>
      <c r="G271" s="25">
        <f t="shared" si="4"/>
        <v>26103</v>
      </c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</row>
    <row r="272" spans="1:36" x14ac:dyDescent="0.25">
      <c r="A272" s="43">
        <v>45104</v>
      </c>
      <c r="B272" s="43">
        <v>45104</v>
      </c>
      <c r="C272" s="44" t="s">
        <v>1932</v>
      </c>
      <c r="D272" s="28" t="s">
        <v>2055</v>
      </c>
      <c r="E272" s="30">
        <v>2</v>
      </c>
      <c r="F272" s="29">
        <v>3729</v>
      </c>
      <c r="G272" s="25">
        <f t="shared" si="4"/>
        <v>7458</v>
      </c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</row>
    <row r="273" spans="1:36" x14ac:dyDescent="0.25">
      <c r="A273" s="43">
        <v>45104</v>
      </c>
      <c r="B273" s="43">
        <v>45104</v>
      </c>
      <c r="C273" s="44" t="s">
        <v>1933</v>
      </c>
      <c r="D273" s="28" t="s">
        <v>2056</v>
      </c>
      <c r="E273" s="30">
        <v>1</v>
      </c>
      <c r="F273" s="29">
        <v>3729</v>
      </c>
      <c r="G273" s="25">
        <f t="shared" si="4"/>
        <v>3729</v>
      </c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</row>
    <row r="274" spans="1:36" x14ac:dyDescent="0.25">
      <c r="A274" s="43">
        <v>45644</v>
      </c>
      <c r="B274" s="43">
        <v>45644</v>
      </c>
      <c r="C274" s="44" t="s">
        <v>1934</v>
      </c>
      <c r="D274" s="28" t="s">
        <v>2057</v>
      </c>
      <c r="E274" s="30">
        <v>20</v>
      </c>
      <c r="F274" s="29">
        <v>1435.47</v>
      </c>
      <c r="G274" s="25">
        <f t="shared" si="4"/>
        <v>28709.4</v>
      </c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</row>
    <row r="275" spans="1:36" x14ac:dyDescent="0.25">
      <c r="A275" s="43">
        <v>45644</v>
      </c>
      <c r="B275" s="43">
        <v>45644</v>
      </c>
      <c r="C275" s="44" t="s">
        <v>1935</v>
      </c>
      <c r="D275" s="28" t="s">
        <v>2058</v>
      </c>
      <c r="E275" s="30">
        <v>1</v>
      </c>
      <c r="F275" s="29">
        <v>1065.1400000000001</v>
      </c>
      <c r="G275" s="25">
        <f t="shared" si="4"/>
        <v>1065.1400000000001</v>
      </c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</row>
    <row r="276" spans="1:36" x14ac:dyDescent="0.25">
      <c r="A276" s="43">
        <v>45404</v>
      </c>
      <c r="B276" s="43">
        <v>45404</v>
      </c>
      <c r="C276" s="44" t="s">
        <v>1936</v>
      </c>
      <c r="D276" s="28" t="s">
        <v>2059</v>
      </c>
      <c r="E276" s="30">
        <v>1</v>
      </c>
      <c r="F276" s="29">
        <v>4500</v>
      </c>
      <c r="G276" s="25">
        <f t="shared" si="4"/>
        <v>4500</v>
      </c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</row>
    <row r="277" spans="1:36" x14ac:dyDescent="0.25">
      <c r="A277" s="43">
        <v>45120</v>
      </c>
      <c r="B277" s="43">
        <v>45120</v>
      </c>
      <c r="C277" s="44" t="s">
        <v>1937</v>
      </c>
      <c r="D277" s="28" t="s">
        <v>2060</v>
      </c>
      <c r="E277" s="30">
        <v>1</v>
      </c>
      <c r="F277" s="29">
        <v>10000</v>
      </c>
      <c r="G277" s="25">
        <f t="shared" si="4"/>
        <v>10000</v>
      </c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</row>
    <row r="278" spans="1:36" x14ac:dyDescent="0.25">
      <c r="A278" s="43">
        <v>45104</v>
      </c>
      <c r="B278" s="43">
        <v>45104</v>
      </c>
      <c r="C278" s="44" t="s">
        <v>1938</v>
      </c>
      <c r="D278" s="28" t="s">
        <v>2061</v>
      </c>
      <c r="E278" s="30">
        <v>2</v>
      </c>
      <c r="F278" s="29">
        <v>3250</v>
      </c>
      <c r="G278" s="25">
        <f t="shared" si="4"/>
        <v>6500</v>
      </c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</row>
    <row r="279" spans="1:36" x14ac:dyDescent="0.25">
      <c r="A279" s="43">
        <v>45120</v>
      </c>
      <c r="B279" s="43">
        <v>45120</v>
      </c>
      <c r="C279" s="44" t="s">
        <v>1939</v>
      </c>
      <c r="D279" s="28" t="s">
        <v>2062</v>
      </c>
      <c r="E279" s="30">
        <v>10</v>
      </c>
      <c r="F279" s="29">
        <v>3200</v>
      </c>
      <c r="G279" s="25">
        <f t="shared" si="4"/>
        <v>32000</v>
      </c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</row>
    <row r="280" spans="1:36" x14ac:dyDescent="0.25">
      <c r="A280" s="43">
        <v>45135</v>
      </c>
      <c r="B280" s="43">
        <v>45135</v>
      </c>
      <c r="C280" s="44" t="s">
        <v>1940</v>
      </c>
      <c r="D280" s="28" t="s">
        <v>2063</v>
      </c>
      <c r="E280" s="30">
        <v>7</v>
      </c>
      <c r="F280" s="29">
        <v>956</v>
      </c>
      <c r="G280" s="25">
        <f t="shared" si="4"/>
        <v>6692</v>
      </c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</row>
    <row r="281" spans="1:36" x14ac:dyDescent="0.25">
      <c r="A281" s="43">
        <v>45135</v>
      </c>
      <c r="B281" s="43">
        <v>45135</v>
      </c>
      <c r="C281" s="44" t="s">
        <v>1941</v>
      </c>
      <c r="D281" s="28" t="s">
        <v>2252</v>
      </c>
      <c r="E281" s="30">
        <v>21</v>
      </c>
      <c r="F281" s="29">
        <v>1689</v>
      </c>
      <c r="G281" s="25">
        <f t="shared" si="4"/>
        <v>35469</v>
      </c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</row>
    <row r="282" spans="1:36" x14ac:dyDescent="0.25">
      <c r="A282" s="43">
        <v>45104</v>
      </c>
      <c r="B282" s="43">
        <v>45104</v>
      </c>
      <c r="C282" s="44" t="s">
        <v>2508</v>
      </c>
      <c r="D282" s="28" t="s">
        <v>2509</v>
      </c>
      <c r="E282" s="30">
        <v>20</v>
      </c>
      <c r="F282" s="29">
        <v>1760</v>
      </c>
      <c r="G282" s="25">
        <f t="shared" si="4"/>
        <v>35200</v>
      </c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</row>
    <row r="283" spans="1:36" x14ac:dyDescent="0.25">
      <c r="A283" s="4"/>
      <c r="B283" s="5"/>
      <c r="C283" s="5"/>
      <c r="D283" s="20"/>
      <c r="E283" s="5"/>
      <c r="F283" s="5" t="s">
        <v>29</v>
      </c>
      <c r="G283" s="26">
        <f>SUM(G9:G282)</f>
        <v>2152888.3495999989</v>
      </c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</row>
    <row r="284" spans="1:36" x14ac:dyDescent="0.25">
      <c r="A284" s="4"/>
      <c r="B284" s="5"/>
      <c r="C284" s="5"/>
      <c r="D284" s="10"/>
      <c r="E284" s="6"/>
      <c r="F284" s="6"/>
      <c r="G284" s="6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</row>
    <row r="285" spans="1:36" x14ac:dyDescent="0.25">
      <c r="A285" s="4"/>
      <c r="B285" s="5"/>
      <c r="C285" s="5"/>
      <c r="D285" s="10"/>
      <c r="E285" s="6"/>
      <c r="F285" s="6"/>
      <c r="G285" s="6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</row>
    <row r="286" spans="1:36" x14ac:dyDescent="0.25">
      <c r="A286" s="4"/>
      <c r="B286" s="5"/>
      <c r="C286" s="5"/>
      <c r="D286" s="10"/>
      <c r="E286" s="6"/>
      <c r="F286" s="6"/>
      <c r="G286" s="6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</row>
    <row r="287" spans="1:36" x14ac:dyDescent="0.25">
      <c r="A287" s="4"/>
      <c r="B287" s="4"/>
      <c r="C287" s="4"/>
      <c r="D287" s="9"/>
      <c r="E287" s="7"/>
      <c r="F287" s="7"/>
      <c r="G287" s="7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</row>
    <row r="288" spans="1:36" x14ac:dyDescent="0.25">
      <c r="A288" s="7"/>
      <c r="B288" s="7"/>
      <c r="C288" s="7"/>
      <c r="D288" s="9"/>
      <c r="E288" s="7"/>
      <c r="F288" s="7"/>
      <c r="G288" s="7"/>
      <c r="H288" s="13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</row>
    <row r="289" spans="1:36" ht="15" customHeight="1" x14ac:dyDescent="0.25">
      <c r="A289" s="7"/>
      <c r="B289" s="51" t="s">
        <v>1762</v>
      </c>
      <c r="C289" s="51"/>
      <c r="D289" s="20"/>
      <c r="E289" s="52" t="s">
        <v>1763</v>
      </c>
      <c r="F289" s="52"/>
      <c r="G289" s="52"/>
      <c r="H289" s="13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</row>
    <row r="290" spans="1:36" ht="19.5" customHeight="1" x14ac:dyDescent="0.25">
      <c r="A290" s="8"/>
      <c r="B290" s="49" t="s">
        <v>1839</v>
      </c>
      <c r="C290" s="49"/>
      <c r="D290" s="22"/>
      <c r="E290" s="49" t="s">
        <v>1840</v>
      </c>
      <c r="F290" s="49"/>
      <c r="G290" s="49"/>
      <c r="H290" s="13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</row>
    <row r="291" spans="1:36" x14ac:dyDescent="0.25">
      <c r="A291" s="7"/>
      <c r="B291" s="7"/>
      <c r="C291" s="7"/>
      <c r="D291" s="9"/>
      <c r="E291" s="7"/>
      <c r="F291" s="7"/>
      <c r="G291" s="7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</row>
    <row r="292" spans="1:36" x14ac:dyDescent="0.25">
      <c r="A292" s="11"/>
      <c r="B292" s="11"/>
      <c r="C292" s="11"/>
      <c r="D292" s="23"/>
      <c r="E292" s="11"/>
      <c r="F292" s="11"/>
      <c r="G292" s="11"/>
      <c r="H292" s="13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</row>
    <row r="293" spans="1:36" x14ac:dyDescent="0.25">
      <c r="A293" s="11"/>
      <c r="B293" s="11"/>
      <c r="C293" s="11"/>
      <c r="D293" s="23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</row>
    <row r="294" spans="1:36" x14ac:dyDescent="0.25">
      <c r="A294" s="11"/>
      <c r="B294" s="11"/>
      <c r="C294" s="11"/>
      <c r="D294" s="23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</row>
    <row r="295" spans="1:36" x14ac:dyDescent="0.25">
      <c r="A295" s="11"/>
      <c r="B295" s="11"/>
      <c r="C295" s="11"/>
      <c r="D295" s="23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</row>
    <row r="296" spans="1:36" x14ac:dyDescent="0.25">
      <c r="A296" s="11"/>
      <c r="B296" s="11"/>
      <c r="C296" s="11"/>
      <c r="D296" s="23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</row>
    <row r="297" spans="1:36" x14ac:dyDescent="0.25">
      <c r="A297" s="11"/>
      <c r="B297" s="11"/>
      <c r="C297" s="11"/>
      <c r="D297" s="23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</row>
    <row r="298" spans="1:36" x14ac:dyDescent="0.25">
      <c r="A298" s="11"/>
      <c r="B298" s="11"/>
      <c r="C298" s="11"/>
      <c r="D298" s="23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</row>
    <row r="299" spans="1:36" x14ac:dyDescent="0.25">
      <c r="A299" s="11"/>
      <c r="B299" s="11"/>
      <c r="C299" s="11"/>
      <c r="D299" s="23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</row>
    <row r="300" spans="1:36" x14ac:dyDescent="0.25">
      <c r="A300" s="11"/>
      <c r="B300" s="11"/>
      <c r="C300" s="11"/>
      <c r="D300" s="23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</row>
    <row r="301" spans="1:36" x14ac:dyDescent="0.25">
      <c r="A301" s="11"/>
      <c r="B301" s="11"/>
      <c r="C301" s="11"/>
      <c r="D301" s="23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</row>
    <row r="302" spans="1:36" x14ac:dyDescent="0.25">
      <c r="A302" s="11"/>
      <c r="B302" s="11"/>
      <c r="C302" s="11"/>
      <c r="D302" s="23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</row>
    <row r="303" spans="1:36" x14ac:dyDescent="0.25">
      <c r="A303" s="11"/>
      <c r="B303" s="11"/>
      <c r="C303" s="11"/>
      <c r="D303" s="23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</row>
    <row r="304" spans="1:36" x14ac:dyDescent="0.25">
      <c r="A304" s="11"/>
      <c r="B304" s="11"/>
      <c r="C304" s="11"/>
      <c r="D304" s="23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</row>
    <row r="305" spans="1:36" x14ac:dyDescent="0.25">
      <c r="A305" s="11"/>
      <c r="B305" s="11"/>
      <c r="C305" s="11"/>
      <c r="D305" s="23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</row>
    <row r="306" spans="1:36" x14ac:dyDescent="0.25">
      <c r="A306" s="11"/>
      <c r="B306" s="11"/>
      <c r="C306" s="11"/>
      <c r="D306" s="23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</row>
    <row r="307" spans="1:36" x14ac:dyDescent="0.25">
      <c r="A307" s="11"/>
      <c r="B307" s="11"/>
      <c r="C307" s="11"/>
      <c r="D307" s="23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</row>
    <row r="308" spans="1:36" x14ac:dyDescent="0.25">
      <c r="A308" s="11"/>
      <c r="B308" s="11"/>
      <c r="C308" s="11"/>
      <c r="D308" s="23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</row>
    <row r="309" spans="1:36" x14ac:dyDescent="0.25">
      <c r="A309" s="11"/>
      <c r="B309" s="11"/>
      <c r="C309" s="11"/>
      <c r="D309" s="23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</row>
    <row r="310" spans="1:36" x14ac:dyDescent="0.25">
      <c r="A310" s="11"/>
      <c r="B310" s="11"/>
      <c r="C310" s="11"/>
      <c r="D310" s="23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</row>
    <row r="311" spans="1:36" x14ac:dyDescent="0.25">
      <c r="A311" s="11"/>
      <c r="B311" s="11"/>
      <c r="C311" s="11"/>
      <c r="D311" s="23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</row>
    <row r="312" spans="1:36" x14ac:dyDescent="0.25">
      <c r="A312" s="11"/>
      <c r="B312" s="11"/>
      <c r="C312" s="11"/>
      <c r="D312" s="23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</row>
    <row r="313" spans="1:36" x14ac:dyDescent="0.25">
      <c r="A313" s="11"/>
      <c r="B313" s="11"/>
      <c r="C313" s="11"/>
      <c r="D313" s="23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</row>
    <row r="314" spans="1:36" x14ac:dyDescent="0.25">
      <c r="A314" s="11"/>
      <c r="B314" s="11"/>
      <c r="C314" s="11"/>
      <c r="D314" s="23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</row>
    <row r="315" spans="1:36" x14ac:dyDescent="0.25">
      <c r="A315" s="11"/>
      <c r="B315" s="11"/>
      <c r="C315" s="11"/>
      <c r="D315" s="23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</row>
    <row r="316" spans="1:36" x14ac:dyDescent="0.25">
      <c r="A316" s="11"/>
      <c r="B316" s="11"/>
      <c r="C316" s="11"/>
      <c r="D316" s="23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</row>
    <row r="317" spans="1:36" x14ac:dyDescent="0.25">
      <c r="A317" s="11"/>
      <c r="B317" s="11"/>
      <c r="C317" s="11"/>
      <c r="D317" s="23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</row>
    <row r="318" spans="1:36" x14ac:dyDescent="0.25">
      <c r="A318" s="11"/>
      <c r="B318" s="11"/>
      <c r="C318" s="11"/>
      <c r="D318" s="23"/>
      <c r="E318" s="11"/>
      <c r="F318" s="11"/>
      <c r="G318" s="11"/>
      <c r="H318" s="11"/>
    </row>
    <row r="319" spans="1:36" x14ac:dyDescent="0.25">
      <c r="A319" s="11"/>
      <c r="B319" s="11"/>
      <c r="C319" s="11"/>
      <c r="D319" s="23"/>
      <c r="E319" s="11"/>
      <c r="F319" s="11"/>
      <c r="G319" s="11"/>
      <c r="H319" s="11"/>
    </row>
    <row r="320" spans="1:36" x14ac:dyDescent="0.25">
      <c r="A320" s="11"/>
      <c r="B320" s="11"/>
      <c r="C320" s="11"/>
      <c r="D320" s="23"/>
      <c r="E320" s="11"/>
      <c r="F320" s="11"/>
      <c r="G320" s="11"/>
      <c r="H320" s="11"/>
    </row>
    <row r="321" spans="1:8" x14ac:dyDescent="0.25">
      <c r="A321" s="11"/>
      <c r="B321" s="11"/>
      <c r="C321" s="11"/>
      <c r="D321" s="23"/>
      <c r="E321" s="11"/>
      <c r="F321" s="11"/>
      <c r="G321" s="11"/>
      <c r="H321" s="11"/>
    </row>
    <row r="322" spans="1:8" x14ac:dyDescent="0.25">
      <c r="A322" s="11"/>
      <c r="B322" s="11"/>
      <c r="C322" s="11"/>
      <c r="D322" s="23"/>
      <c r="E322" s="11"/>
      <c r="F322" s="11"/>
      <c r="G322" s="11"/>
      <c r="H322" s="11"/>
    </row>
    <row r="323" spans="1:8" x14ac:dyDescent="0.25">
      <c r="A323" s="11"/>
      <c r="B323" s="11"/>
      <c r="C323" s="11"/>
      <c r="D323" s="23"/>
      <c r="E323" s="11"/>
      <c r="F323" s="11"/>
      <c r="G323" s="11"/>
      <c r="H323" s="11"/>
    </row>
    <row r="324" spans="1:8" x14ac:dyDescent="0.25">
      <c r="A324" s="11"/>
      <c r="B324" s="11"/>
      <c r="C324" s="11"/>
      <c r="D324" s="23"/>
      <c r="E324" s="11"/>
      <c r="F324" s="11"/>
      <c r="G324" s="11"/>
      <c r="H324" s="11"/>
    </row>
    <row r="325" spans="1:8" x14ac:dyDescent="0.25">
      <c r="A325" s="11"/>
      <c r="B325" s="11"/>
      <c r="C325" s="11"/>
      <c r="D325" s="23"/>
      <c r="E325" s="11"/>
      <c r="F325" s="11"/>
      <c r="G325" s="11"/>
      <c r="H325" s="11"/>
    </row>
    <row r="326" spans="1:8" x14ac:dyDescent="0.25">
      <c r="A326" s="11"/>
      <c r="B326" s="11"/>
      <c r="C326" s="11"/>
      <c r="D326" s="23"/>
      <c r="E326" s="11"/>
      <c r="F326" s="11"/>
      <c r="G326" s="11"/>
      <c r="H326" s="11"/>
    </row>
    <row r="327" spans="1:8" x14ac:dyDescent="0.25">
      <c r="A327" s="11"/>
      <c r="B327" s="11"/>
      <c r="C327" s="11"/>
      <c r="D327" s="23"/>
      <c r="E327" s="11"/>
      <c r="F327" s="11"/>
      <c r="G327" s="11"/>
      <c r="H327" s="11"/>
    </row>
    <row r="328" spans="1:8" x14ac:dyDescent="0.25">
      <c r="A328" s="11"/>
      <c r="B328" s="11"/>
      <c r="C328" s="11"/>
      <c r="D328" s="23"/>
      <c r="E328" s="11"/>
      <c r="F328" s="11"/>
      <c r="G328" s="11"/>
      <c r="H328" s="11"/>
    </row>
    <row r="329" spans="1:8" x14ac:dyDescent="0.25">
      <c r="A329" s="11"/>
      <c r="B329" s="11"/>
      <c r="C329" s="11"/>
      <c r="D329" s="23"/>
      <c r="E329" s="11"/>
      <c r="F329" s="11"/>
      <c r="G329" s="11"/>
      <c r="H329" s="11"/>
    </row>
    <row r="330" spans="1:8" x14ac:dyDescent="0.25">
      <c r="A330" s="11"/>
      <c r="B330" s="11"/>
      <c r="C330" s="11"/>
      <c r="D330" s="23"/>
      <c r="E330" s="11"/>
      <c r="F330" s="11"/>
      <c r="G330" s="11"/>
      <c r="H330" s="11"/>
    </row>
    <row r="331" spans="1:8" x14ac:dyDescent="0.25">
      <c r="A331" s="11"/>
      <c r="B331" s="11"/>
      <c r="C331" s="11"/>
      <c r="D331" s="23"/>
      <c r="E331" s="11"/>
      <c r="F331" s="11"/>
      <c r="G331" s="11"/>
      <c r="H331" s="11"/>
    </row>
    <row r="332" spans="1:8" x14ac:dyDescent="0.25">
      <c r="A332" s="11"/>
      <c r="B332" s="11"/>
      <c r="C332" s="11"/>
      <c r="D332" s="23"/>
      <c r="E332" s="11"/>
      <c r="F332" s="11"/>
      <c r="G332" s="11"/>
      <c r="H332" s="11"/>
    </row>
    <row r="333" spans="1:8" x14ac:dyDescent="0.25">
      <c r="A333" s="11"/>
      <c r="B333" s="11"/>
      <c r="C333" s="11"/>
      <c r="D333" s="23"/>
      <c r="E333" s="11"/>
      <c r="F333" s="11"/>
      <c r="G333" s="11"/>
      <c r="H333" s="11"/>
    </row>
    <row r="334" spans="1:8" x14ac:dyDescent="0.25">
      <c r="A334" s="11"/>
      <c r="B334" s="11"/>
      <c r="C334" s="11"/>
      <c r="D334" s="23"/>
      <c r="E334" s="11"/>
      <c r="F334" s="11"/>
      <c r="G334" s="11"/>
      <c r="H334" s="11"/>
    </row>
    <row r="335" spans="1:8" x14ac:dyDescent="0.25">
      <c r="A335" s="11"/>
      <c r="B335" s="11"/>
      <c r="C335" s="11"/>
      <c r="D335" s="23"/>
      <c r="E335" s="11"/>
      <c r="F335" s="11"/>
      <c r="G335" s="11"/>
      <c r="H335" s="11"/>
    </row>
    <row r="336" spans="1:8" x14ac:dyDescent="0.25">
      <c r="A336" s="11"/>
      <c r="B336" s="11"/>
      <c r="C336" s="11"/>
      <c r="D336" s="23"/>
      <c r="E336" s="11"/>
      <c r="F336" s="11"/>
      <c r="G336" s="11"/>
      <c r="H336" s="11"/>
    </row>
    <row r="337" spans="1:8" x14ac:dyDescent="0.25">
      <c r="A337" s="11"/>
      <c r="B337" s="11"/>
      <c r="C337" s="11"/>
      <c r="D337" s="23"/>
      <c r="E337" s="11"/>
      <c r="F337" s="11"/>
      <c r="G337" s="11"/>
      <c r="H337" s="11"/>
    </row>
    <row r="338" spans="1:8" x14ac:dyDescent="0.25">
      <c r="A338" s="11"/>
      <c r="B338" s="11"/>
      <c r="C338" s="11"/>
      <c r="D338" s="23"/>
      <c r="E338" s="11"/>
      <c r="F338" s="11"/>
      <c r="G338" s="11"/>
      <c r="H338" s="11"/>
    </row>
    <row r="339" spans="1:8" x14ac:dyDescent="0.25">
      <c r="A339" s="11"/>
      <c r="B339" s="11"/>
      <c r="C339" s="11"/>
      <c r="D339" s="23"/>
      <c r="E339" s="11"/>
      <c r="F339" s="11"/>
      <c r="G339" s="11"/>
      <c r="H339" s="11"/>
    </row>
    <row r="340" spans="1:8" x14ac:dyDescent="0.25">
      <c r="A340" s="11"/>
      <c r="B340" s="11"/>
      <c r="C340" s="11"/>
      <c r="D340" s="23"/>
      <c r="E340" s="11"/>
      <c r="F340" s="11"/>
      <c r="G340" s="11"/>
      <c r="H340" s="11"/>
    </row>
    <row r="341" spans="1:8" x14ac:dyDescent="0.25">
      <c r="A341" s="11"/>
      <c r="B341" s="11"/>
      <c r="C341" s="11"/>
      <c r="D341" s="23"/>
      <c r="E341" s="11"/>
      <c r="F341" s="11"/>
      <c r="G341" s="11"/>
      <c r="H341" s="11"/>
    </row>
    <row r="342" spans="1:8" x14ac:dyDescent="0.25">
      <c r="A342" s="11"/>
      <c r="B342" s="11"/>
      <c r="C342" s="11"/>
      <c r="D342" s="23"/>
      <c r="E342" s="11"/>
      <c r="F342" s="11"/>
      <c r="G342" s="11"/>
      <c r="H342" s="11"/>
    </row>
    <row r="343" spans="1:8" x14ac:dyDescent="0.25">
      <c r="A343" s="11"/>
      <c r="B343" s="11"/>
      <c r="C343" s="11"/>
      <c r="D343" s="23"/>
      <c r="E343" s="11"/>
      <c r="F343" s="11"/>
      <c r="G343" s="11"/>
      <c r="H343" s="11"/>
    </row>
    <row r="344" spans="1:8" x14ac:dyDescent="0.25">
      <c r="A344" s="11"/>
      <c r="B344" s="11"/>
      <c r="C344" s="11"/>
      <c r="D344" s="23"/>
      <c r="E344" s="11"/>
      <c r="F344" s="11"/>
      <c r="G344" s="11"/>
      <c r="H344" s="11"/>
    </row>
    <row r="345" spans="1:8" x14ac:dyDescent="0.25">
      <c r="A345" s="11"/>
      <c r="B345" s="11"/>
      <c r="C345" s="11"/>
      <c r="D345" s="23"/>
      <c r="E345" s="11"/>
      <c r="F345" s="11"/>
      <c r="G345" s="11"/>
      <c r="H345" s="11"/>
    </row>
    <row r="346" spans="1:8" x14ac:dyDescent="0.25">
      <c r="A346" s="11"/>
      <c r="B346" s="11"/>
      <c r="C346" s="11"/>
      <c r="D346" s="23"/>
      <c r="E346" s="11"/>
      <c r="F346" s="11"/>
      <c r="G346" s="11"/>
      <c r="H346" s="11"/>
    </row>
    <row r="347" spans="1:8" x14ac:dyDescent="0.25">
      <c r="A347" s="11"/>
      <c r="B347" s="11"/>
      <c r="C347" s="11"/>
      <c r="D347" s="23"/>
      <c r="E347" s="11"/>
      <c r="F347" s="11"/>
      <c r="G347" s="11"/>
      <c r="H347" s="11"/>
    </row>
    <row r="348" spans="1:8" x14ac:dyDescent="0.25">
      <c r="A348" s="11"/>
      <c r="B348" s="11"/>
      <c r="C348" s="11"/>
      <c r="D348" s="23"/>
      <c r="E348" s="11"/>
      <c r="F348" s="11"/>
      <c r="G348" s="11"/>
      <c r="H348" s="11"/>
    </row>
    <row r="349" spans="1:8" x14ac:dyDescent="0.25">
      <c r="A349" s="11"/>
      <c r="B349" s="11"/>
      <c r="C349" s="11"/>
      <c r="D349" s="23"/>
      <c r="E349" s="11"/>
      <c r="F349" s="11"/>
      <c r="G349" s="11"/>
      <c r="H349" s="11"/>
    </row>
    <row r="350" spans="1:8" x14ac:dyDescent="0.25">
      <c r="A350" s="11"/>
      <c r="B350" s="11"/>
      <c r="C350" s="11"/>
      <c r="D350" s="23"/>
      <c r="E350" s="11"/>
      <c r="F350" s="11"/>
      <c r="G350" s="11"/>
      <c r="H350" s="11"/>
    </row>
    <row r="351" spans="1:8" x14ac:dyDescent="0.25">
      <c r="A351" s="11"/>
      <c r="B351" s="11"/>
      <c r="C351" s="11"/>
      <c r="D351" s="23"/>
      <c r="E351" s="11"/>
      <c r="F351" s="11"/>
      <c r="G351" s="11"/>
      <c r="H351" s="11"/>
    </row>
    <row r="352" spans="1:8" x14ac:dyDescent="0.25">
      <c r="A352" s="11"/>
      <c r="B352" s="11"/>
      <c r="C352" s="11"/>
      <c r="D352" s="23"/>
      <c r="E352" s="11"/>
      <c r="F352" s="11"/>
      <c r="G352" s="11"/>
      <c r="H352" s="11"/>
    </row>
    <row r="353" spans="1:8" x14ac:dyDescent="0.25">
      <c r="A353" s="11"/>
      <c r="B353" s="11"/>
      <c r="C353" s="11"/>
      <c r="D353" s="23"/>
      <c r="E353" s="11"/>
      <c r="F353" s="11"/>
      <c r="G353" s="11"/>
      <c r="H353" s="11"/>
    </row>
    <row r="354" spans="1:8" x14ac:dyDescent="0.25">
      <c r="A354" s="11"/>
      <c r="B354" s="11"/>
      <c r="C354" s="11"/>
      <c r="D354" s="23"/>
      <c r="E354" s="11"/>
      <c r="F354" s="11"/>
      <c r="G354" s="11"/>
      <c r="H354" s="11"/>
    </row>
    <row r="355" spans="1:8" x14ac:dyDescent="0.25">
      <c r="A355" s="11"/>
      <c r="B355" s="11"/>
      <c r="C355" s="11"/>
      <c r="D355" s="23"/>
      <c r="E355" s="11"/>
      <c r="F355" s="11"/>
      <c r="G355" s="11"/>
      <c r="H355" s="11"/>
    </row>
    <row r="356" spans="1:8" x14ac:dyDescent="0.25">
      <c r="A356" s="11"/>
      <c r="B356" s="11"/>
      <c r="C356" s="11"/>
      <c r="D356" s="23"/>
      <c r="E356" s="11"/>
      <c r="F356" s="11"/>
      <c r="G356" s="11"/>
      <c r="H356" s="11"/>
    </row>
    <row r="357" spans="1:8" x14ac:dyDescent="0.25">
      <c r="A357" s="11"/>
      <c r="B357" s="11"/>
      <c r="C357" s="11"/>
      <c r="D357" s="23"/>
      <c r="E357" s="11"/>
      <c r="F357" s="11"/>
      <c r="G357" s="11"/>
      <c r="H357" s="11"/>
    </row>
    <row r="358" spans="1:8" x14ac:dyDescent="0.25">
      <c r="A358" s="11"/>
      <c r="B358" s="11"/>
      <c r="C358" s="11"/>
      <c r="D358" s="23"/>
      <c r="E358" s="11"/>
      <c r="F358" s="11"/>
      <c r="G358" s="11"/>
      <c r="H358" s="11"/>
    </row>
    <row r="359" spans="1:8" x14ac:dyDescent="0.25">
      <c r="A359" s="11"/>
      <c r="B359" s="11"/>
      <c r="C359" s="11"/>
      <c r="D359" s="23"/>
      <c r="E359" s="11"/>
      <c r="F359" s="11"/>
      <c r="G359" s="11"/>
      <c r="H359" s="11"/>
    </row>
    <row r="360" spans="1:8" x14ac:dyDescent="0.25">
      <c r="A360" s="11"/>
      <c r="B360" s="11"/>
      <c r="C360" s="11"/>
      <c r="D360" s="23"/>
      <c r="E360" s="11"/>
      <c r="F360" s="11"/>
      <c r="G360" s="11"/>
      <c r="H360" s="11"/>
    </row>
    <row r="361" spans="1:8" x14ac:dyDescent="0.25">
      <c r="A361" s="11"/>
      <c r="B361" s="11"/>
      <c r="C361" s="11"/>
      <c r="D361" s="23"/>
      <c r="E361" s="11"/>
      <c r="F361" s="11"/>
      <c r="G361" s="11"/>
      <c r="H361" s="11"/>
    </row>
    <row r="362" spans="1:8" x14ac:dyDescent="0.25">
      <c r="A362" s="11"/>
      <c r="B362" s="11"/>
      <c r="C362" s="11"/>
      <c r="D362" s="23"/>
      <c r="E362" s="11"/>
      <c r="F362" s="11"/>
      <c r="G362" s="11"/>
      <c r="H362" s="11"/>
    </row>
    <row r="363" spans="1:8" x14ac:dyDescent="0.25">
      <c r="A363" s="11"/>
      <c r="B363" s="11"/>
      <c r="C363" s="11"/>
      <c r="D363" s="23"/>
      <c r="E363" s="11"/>
      <c r="F363" s="11"/>
      <c r="G363" s="11"/>
      <c r="H363" s="11"/>
    </row>
    <row r="364" spans="1:8" x14ac:dyDescent="0.25">
      <c r="A364" s="11"/>
      <c r="B364" s="11"/>
      <c r="C364" s="11"/>
      <c r="D364" s="23"/>
      <c r="E364" s="11"/>
      <c r="F364" s="11"/>
      <c r="G364" s="11"/>
      <c r="H364" s="11"/>
    </row>
    <row r="365" spans="1:8" x14ac:dyDescent="0.25">
      <c r="A365" s="11"/>
      <c r="B365" s="11"/>
      <c r="C365" s="11"/>
      <c r="D365" s="23"/>
      <c r="E365" s="11"/>
      <c r="F365" s="11"/>
      <c r="G365" s="11"/>
      <c r="H365" s="11"/>
    </row>
    <row r="366" spans="1:8" x14ac:dyDescent="0.25">
      <c r="A366" s="11"/>
      <c r="B366" s="11"/>
      <c r="C366" s="11"/>
      <c r="D366" s="23"/>
      <c r="E366" s="11"/>
      <c r="F366" s="11"/>
      <c r="G366" s="11"/>
      <c r="H366" s="11"/>
    </row>
    <row r="367" spans="1:8" x14ac:dyDescent="0.25">
      <c r="A367" s="11"/>
      <c r="B367" s="11"/>
      <c r="C367" s="11"/>
      <c r="D367" s="23"/>
      <c r="E367" s="11"/>
      <c r="F367" s="11"/>
      <c r="G367" s="11"/>
      <c r="H367" s="11"/>
    </row>
    <row r="368" spans="1:8" x14ac:dyDescent="0.25">
      <c r="A368" s="11"/>
      <c r="B368" s="11"/>
      <c r="C368" s="11"/>
      <c r="D368" s="23"/>
      <c r="E368" s="11"/>
      <c r="F368" s="11"/>
      <c r="G368" s="11"/>
      <c r="H368" s="11"/>
    </row>
    <row r="369" spans="1:8" x14ac:dyDescent="0.25">
      <c r="A369" s="11"/>
      <c r="B369" s="11"/>
      <c r="C369" s="11"/>
      <c r="D369" s="23"/>
      <c r="E369" s="11"/>
      <c r="F369" s="11"/>
      <c r="G369" s="11"/>
      <c r="H369" s="11"/>
    </row>
    <row r="370" spans="1:8" x14ac:dyDescent="0.25">
      <c r="A370" s="11"/>
      <c r="B370" s="11"/>
      <c r="C370" s="11"/>
      <c r="D370" s="23"/>
      <c r="E370" s="11"/>
      <c r="F370" s="11"/>
      <c r="G370" s="11"/>
      <c r="H370" s="11"/>
    </row>
    <row r="371" spans="1:8" x14ac:dyDescent="0.25">
      <c r="A371" s="11"/>
      <c r="B371" s="11"/>
      <c r="C371" s="11"/>
      <c r="D371" s="23"/>
      <c r="E371" s="11"/>
      <c r="F371" s="11"/>
      <c r="G371" s="11"/>
      <c r="H371" s="11"/>
    </row>
    <row r="372" spans="1:8" x14ac:dyDescent="0.25">
      <c r="A372" s="11"/>
      <c r="B372" s="11"/>
      <c r="C372" s="11"/>
      <c r="D372" s="23"/>
      <c r="E372" s="11"/>
      <c r="F372" s="11"/>
      <c r="G372" s="11"/>
      <c r="H372" s="11"/>
    </row>
    <row r="373" spans="1:8" x14ac:dyDescent="0.25">
      <c r="A373" s="11"/>
      <c r="B373" s="11"/>
      <c r="C373" s="11"/>
      <c r="D373" s="23"/>
      <c r="E373" s="11"/>
      <c r="F373" s="11"/>
      <c r="G373" s="11"/>
      <c r="H373" s="11"/>
    </row>
    <row r="374" spans="1:8" x14ac:dyDescent="0.25">
      <c r="A374" s="11"/>
      <c r="B374" s="11"/>
      <c r="C374" s="11"/>
      <c r="D374" s="23"/>
      <c r="E374" s="11"/>
      <c r="F374" s="11"/>
      <c r="G374" s="11"/>
      <c r="H374" s="11"/>
    </row>
    <row r="375" spans="1:8" x14ac:dyDescent="0.25">
      <c r="A375" s="11"/>
      <c r="B375" s="11"/>
      <c r="C375" s="11"/>
      <c r="D375" s="23"/>
      <c r="E375" s="11"/>
      <c r="F375" s="11"/>
      <c r="G375" s="11"/>
      <c r="H375" s="11"/>
    </row>
    <row r="376" spans="1:8" x14ac:dyDescent="0.25">
      <c r="A376" s="11"/>
      <c r="B376" s="11"/>
      <c r="C376" s="11"/>
      <c r="D376" s="23"/>
      <c r="E376" s="11"/>
      <c r="F376" s="11"/>
      <c r="G376" s="11"/>
      <c r="H376" s="11"/>
    </row>
    <row r="377" spans="1:8" x14ac:dyDescent="0.25">
      <c r="A377" s="11"/>
      <c r="B377" s="11"/>
      <c r="C377" s="11"/>
      <c r="D377" s="23"/>
      <c r="E377" s="11"/>
      <c r="F377" s="11"/>
      <c r="G377" s="11"/>
      <c r="H377" s="11"/>
    </row>
    <row r="378" spans="1:8" x14ac:dyDescent="0.25">
      <c r="A378" s="11"/>
      <c r="B378" s="11"/>
      <c r="C378" s="11"/>
      <c r="D378" s="23"/>
      <c r="E378" s="11"/>
      <c r="F378" s="11"/>
      <c r="G378" s="11"/>
      <c r="H378" s="11"/>
    </row>
    <row r="379" spans="1:8" x14ac:dyDescent="0.25">
      <c r="A379" s="11"/>
      <c r="B379" s="11"/>
      <c r="C379" s="11"/>
      <c r="D379" s="23"/>
      <c r="E379" s="11"/>
      <c r="F379" s="11"/>
      <c r="G379" s="11"/>
      <c r="H379" s="11"/>
    </row>
    <row r="380" spans="1:8" x14ac:dyDescent="0.25">
      <c r="A380" s="11"/>
      <c r="B380" s="11"/>
      <c r="C380" s="11"/>
      <c r="D380" s="23"/>
      <c r="E380" s="11"/>
      <c r="F380" s="11"/>
      <c r="G380" s="11"/>
      <c r="H380" s="11"/>
    </row>
    <row r="381" spans="1:8" x14ac:dyDescent="0.25">
      <c r="A381" s="11"/>
      <c r="B381" s="11"/>
      <c r="C381" s="11"/>
      <c r="D381" s="23"/>
      <c r="E381" s="11"/>
      <c r="F381" s="11"/>
      <c r="G381" s="11"/>
      <c r="H381" s="11"/>
    </row>
    <row r="382" spans="1:8" x14ac:dyDescent="0.25">
      <c r="A382" s="11"/>
      <c r="B382" s="11"/>
      <c r="C382" s="11"/>
      <c r="D382" s="23"/>
      <c r="E382" s="11"/>
      <c r="F382" s="11"/>
      <c r="G382" s="11"/>
      <c r="H382" s="11"/>
    </row>
    <row r="383" spans="1:8" x14ac:dyDescent="0.25">
      <c r="A383" s="11"/>
      <c r="B383" s="11"/>
      <c r="C383" s="11"/>
      <c r="D383" s="23"/>
      <c r="E383" s="11"/>
      <c r="F383" s="11"/>
      <c r="G383" s="11"/>
      <c r="H383" s="11"/>
    </row>
    <row r="384" spans="1:8" x14ac:dyDescent="0.25">
      <c r="A384" s="11"/>
      <c r="B384" s="11"/>
      <c r="C384" s="11"/>
      <c r="D384" s="23"/>
      <c r="E384" s="11"/>
      <c r="F384" s="11"/>
      <c r="G384" s="11"/>
      <c r="H384" s="11"/>
    </row>
    <row r="385" spans="1:8" x14ac:dyDescent="0.25">
      <c r="A385" s="11"/>
      <c r="B385" s="11"/>
      <c r="C385" s="11"/>
      <c r="D385" s="23"/>
      <c r="E385" s="11"/>
      <c r="F385" s="11"/>
      <c r="G385" s="11"/>
      <c r="H385" s="11"/>
    </row>
    <row r="386" spans="1:8" x14ac:dyDescent="0.25">
      <c r="A386" s="11"/>
      <c r="B386" s="11"/>
      <c r="C386" s="11"/>
      <c r="D386" s="23"/>
      <c r="E386" s="11"/>
      <c r="F386" s="11"/>
      <c r="G386" s="11"/>
      <c r="H386" s="11"/>
    </row>
    <row r="387" spans="1:8" x14ac:dyDescent="0.25">
      <c r="A387" s="11"/>
      <c r="B387" s="11"/>
      <c r="C387" s="11"/>
      <c r="D387" s="23"/>
      <c r="E387" s="11"/>
      <c r="F387" s="11"/>
      <c r="G387" s="11"/>
      <c r="H387" s="11"/>
    </row>
    <row r="388" spans="1:8" x14ac:dyDescent="0.25">
      <c r="A388" s="11"/>
      <c r="B388" s="11"/>
      <c r="C388" s="11"/>
      <c r="D388" s="23"/>
      <c r="E388" s="11"/>
      <c r="F388" s="11"/>
      <c r="G388" s="11"/>
      <c r="H388" s="11"/>
    </row>
    <row r="389" spans="1:8" x14ac:dyDescent="0.25">
      <c r="A389" s="11"/>
      <c r="B389" s="11"/>
      <c r="C389" s="11"/>
      <c r="D389" s="23"/>
      <c r="E389" s="11"/>
      <c r="F389" s="11"/>
      <c r="G389" s="11"/>
      <c r="H389" s="11"/>
    </row>
    <row r="390" spans="1:8" x14ac:dyDescent="0.25">
      <c r="A390" s="11"/>
      <c r="B390" s="11"/>
      <c r="C390" s="11"/>
      <c r="D390" s="23"/>
      <c r="E390" s="11"/>
      <c r="F390" s="11"/>
      <c r="G390" s="11"/>
      <c r="H390" s="11"/>
    </row>
    <row r="391" spans="1:8" x14ac:dyDescent="0.25">
      <c r="A391" s="11"/>
      <c r="B391" s="11"/>
      <c r="C391" s="11"/>
      <c r="D391" s="23"/>
      <c r="E391" s="11"/>
      <c r="F391" s="11"/>
      <c r="G391" s="11"/>
      <c r="H391" s="11"/>
    </row>
    <row r="392" spans="1:8" x14ac:dyDescent="0.25">
      <c r="A392" s="11"/>
      <c r="B392" s="11"/>
      <c r="C392" s="11"/>
      <c r="D392" s="23"/>
      <c r="E392" s="11"/>
      <c r="F392" s="11"/>
      <c r="G392" s="11"/>
      <c r="H392" s="11"/>
    </row>
    <row r="393" spans="1:8" x14ac:dyDescent="0.25">
      <c r="A393" s="11"/>
      <c r="B393" s="11"/>
      <c r="C393" s="11"/>
      <c r="D393" s="23"/>
      <c r="E393" s="11"/>
      <c r="F393" s="11"/>
      <c r="G393" s="11"/>
      <c r="H393" s="11"/>
    </row>
    <row r="394" spans="1:8" x14ac:dyDescent="0.25">
      <c r="A394" s="11"/>
      <c r="B394" s="11"/>
      <c r="C394" s="11"/>
      <c r="D394" s="23"/>
      <c r="E394" s="11"/>
      <c r="F394" s="11"/>
      <c r="G394" s="11"/>
      <c r="H394" s="11"/>
    </row>
    <row r="395" spans="1:8" x14ac:dyDescent="0.25">
      <c r="A395" s="11"/>
      <c r="B395" s="11"/>
      <c r="C395" s="11"/>
      <c r="D395" s="23"/>
      <c r="E395" s="11"/>
      <c r="F395" s="11"/>
      <c r="G395" s="11"/>
      <c r="H395" s="11"/>
    </row>
    <row r="396" spans="1:8" x14ac:dyDescent="0.25">
      <c r="A396" s="11"/>
      <c r="B396" s="11"/>
      <c r="C396" s="11"/>
      <c r="D396" s="23"/>
      <c r="E396" s="11"/>
      <c r="F396" s="11"/>
      <c r="G396" s="11"/>
      <c r="H396" s="11"/>
    </row>
    <row r="397" spans="1:8" x14ac:dyDescent="0.25">
      <c r="A397" s="11"/>
      <c r="B397" s="11"/>
      <c r="C397" s="11"/>
      <c r="D397" s="23"/>
      <c r="E397" s="11"/>
      <c r="F397" s="11"/>
      <c r="G397" s="11"/>
      <c r="H397" s="11"/>
    </row>
    <row r="398" spans="1:8" x14ac:dyDescent="0.25">
      <c r="A398" s="11"/>
      <c r="B398" s="11"/>
      <c r="C398" s="11"/>
      <c r="D398" s="23"/>
      <c r="E398" s="11"/>
      <c r="F398" s="11"/>
      <c r="G398" s="11"/>
      <c r="H398" s="11"/>
    </row>
    <row r="399" spans="1:8" x14ac:dyDescent="0.25">
      <c r="A399" s="11"/>
      <c r="B399" s="11"/>
      <c r="C399" s="11"/>
      <c r="D399" s="23"/>
      <c r="E399" s="11"/>
      <c r="F399" s="11"/>
      <c r="G399" s="11"/>
      <c r="H399" s="11"/>
    </row>
    <row r="400" spans="1:8" x14ac:dyDescent="0.25">
      <c r="A400" s="11"/>
      <c r="B400" s="11"/>
      <c r="C400" s="11"/>
      <c r="D400" s="23"/>
      <c r="E400" s="11"/>
      <c r="F400" s="11"/>
      <c r="G400" s="11"/>
      <c r="H400" s="11"/>
    </row>
    <row r="401" spans="1:8" x14ac:dyDescent="0.25">
      <c r="A401" s="11"/>
      <c r="B401" s="11"/>
      <c r="C401" s="11"/>
      <c r="D401" s="23"/>
      <c r="E401" s="11"/>
      <c r="F401" s="11"/>
      <c r="G401" s="11"/>
      <c r="H401" s="11"/>
    </row>
    <row r="402" spans="1:8" x14ac:dyDescent="0.25">
      <c r="A402" s="11"/>
      <c r="B402" s="11"/>
      <c r="C402" s="11"/>
      <c r="D402" s="23"/>
      <c r="E402" s="11"/>
      <c r="F402" s="11"/>
      <c r="G402" s="11"/>
      <c r="H402" s="11"/>
    </row>
    <row r="403" spans="1:8" x14ac:dyDescent="0.25">
      <c r="A403" s="11"/>
      <c r="B403" s="11"/>
      <c r="C403" s="11"/>
      <c r="D403" s="23"/>
      <c r="E403" s="11"/>
      <c r="F403" s="11"/>
      <c r="G403" s="11"/>
      <c r="H403" s="11"/>
    </row>
    <row r="404" spans="1:8" x14ac:dyDescent="0.25">
      <c r="A404" s="11"/>
      <c r="B404" s="11"/>
      <c r="C404" s="11"/>
      <c r="D404" s="23"/>
      <c r="E404" s="11"/>
      <c r="F404" s="11"/>
      <c r="G404" s="11"/>
      <c r="H404" s="11"/>
    </row>
    <row r="405" spans="1:8" x14ac:dyDescent="0.25">
      <c r="A405" s="11"/>
      <c r="B405" s="11"/>
      <c r="C405" s="11"/>
      <c r="D405" s="23"/>
      <c r="E405" s="11"/>
      <c r="F405" s="11"/>
      <c r="G405" s="11"/>
      <c r="H405" s="11"/>
    </row>
    <row r="406" spans="1:8" x14ac:dyDescent="0.25">
      <c r="A406" s="11"/>
      <c r="B406" s="11"/>
      <c r="C406" s="11"/>
      <c r="D406" s="23"/>
      <c r="E406" s="11"/>
      <c r="F406" s="11"/>
      <c r="G406" s="11"/>
      <c r="H406" s="11"/>
    </row>
    <row r="407" spans="1:8" x14ac:dyDescent="0.25">
      <c r="A407" s="11"/>
      <c r="B407" s="11"/>
      <c r="C407" s="11"/>
      <c r="D407" s="23"/>
      <c r="E407" s="11"/>
      <c r="F407" s="11"/>
      <c r="G407" s="11"/>
      <c r="H407" s="11"/>
    </row>
    <row r="408" spans="1:8" x14ac:dyDescent="0.25">
      <c r="A408" s="11"/>
      <c r="B408" s="11"/>
      <c r="C408" s="11"/>
      <c r="D408" s="23"/>
      <c r="E408" s="11"/>
      <c r="F408" s="11"/>
      <c r="G408" s="11"/>
      <c r="H408" s="11"/>
    </row>
    <row r="409" spans="1:8" x14ac:dyDescent="0.25">
      <c r="A409" s="11"/>
      <c r="B409" s="11"/>
      <c r="C409" s="11"/>
      <c r="D409" s="23"/>
      <c r="E409" s="11"/>
      <c r="F409" s="11"/>
      <c r="G409" s="11"/>
      <c r="H409" s="11"/>
    </row>
    <row r="410" spans="1:8" x14ac:dyDescent="0.25">
      <c r="A410" s="11"/>
      <c r="B410" s="11"/>
      <c r="C410" s="11"/>
      <c r="D410" s="23"/>
      <c r="E410" s="11"/>
      <c r="F410" s="11"/>
      <c r="G410" s="11"/>
      <c r="H410" s="11"/>
    </row>
    <row r="411" spans="1:8" x14ac:dyDescent="0.25">
      <c r="A411" s="11"/>
      <c r="B411" s="11"/>
      <c r="C411" s="11"/>
      <c r="D411" s="23"/>
      <c r="E411" s="11"/>
      <c r="F411" s="11"/>
      <c r="G411" s="11"/>
      <c r="H411" s="11"/>
    </row>
    <row r="412" spans="1:8" x14ac:dyDescent="0.25">
      <c r="A412" s="11"/>
      <c r="B412" s="11"/>
      <c r="C412" s="11"/>
      <c r="D412" s="23"/>
      <c r="E412" s="11"/>
      <c r="F412" s="11"/>
      <c r="G412" s="11"/>
      <c r="H412" s="11"/>
    </row>
    <row r="413" spans="1:8" x14ac:dyDescent="0.25">
      <c r="A413" s="11"/>
      <c r="B413" s="11"/>
      <c r="C413" s="11"/>
      <c r="D413" s="23"/>
      <c r="E413" s="11"/>
      <c r="F413" s="11"/>
      <c r="G413" s="11"/>
      <c r="H413" s="11"/>
    </row>
    <row r="414" spans="1:8" x14ac:dyDescent="0.25">
      <c r="A414" s="11"/>
      <c r="B414" s="11"/>
      <c r="C414" s="11"/>
      <c r="D414" s="23"/>
      <c r="E414" s="11"/>
      <c r="F414" s="11"/>
      <c r="G414" s="11"/>
      <c r="H414" s="11"/>
    </row>
    <row r="415" spans="1:8" x14ac:dyDescent="0.25">
      <c r="A415" s="11"/>
      <c r="B415" s="11"/>
      <c r="C415" s="11"/>
      <c r="D415" s="23"/>
      <c r="E415" s="11"/>
      <c r="F415" s="11"/>
      <c r="G415" s="11"/>
      <c r="H415" s="11"/>
    </row>
    <row r="416" spans="1:8" x14ac:dyDescent="0.25">
      <c r="A416" s="11"/>
      <c r="B416" s="11"/>
      <c r="C416" s="11"/>
      <c r="D416" s="23"/>
      <c r="E416" s="11"/>
      <c r="F416" s="11"/>
      <c r="G416" s="11"/>
      <c r="H416" s="11"/>
    </row>
    <row r="417" spans="1:8" x14ac:dyDescent="0.25">
      <c r="A417" s="11"/>
      <c r="B417" s="11"/>
      <c r="C417" s="11"/>
      <c r="D417" s="23"/>
      <c r="E417" s="11"/>
      <c r="F417" s="11"/>
      <c r="G417" s="11"/>
      <c r="H417" s="11"/>
    </row>
    <row r="418" spans="1:8" x14ac:dyDescent="0.25">
      <c r="A418" s="11"/>
      <c r="B418" s="11"/>
      <c r="C418" s="11"/>
      <c r="D418" s="23"/>
      <c r="E418" s="11"/>
      <c r="F418" s="11"/>
      <c r="G418" s="11"/>
      <c r="H418" s="11"/>
    </row>
    <row r="419" spans="1:8" x14ac:dyDescent="0.25">
      <c r="A419" s="11"/>
      <c r="B419" s="11"/>
      <c r="C419" s="11"/>
      <c r="D419" s="23"/>
      <c r="E419" s="11"/>
      <c r="F419" s="11"/>
      <c r="G419" s="11"/>
      <c r="H419" s="11"/>
    </row>
    <row r="420" spans="1:8" x14ac:dyDescent="0.25">
      <c r="A420" s="11"/>
      <c r="B420" s="11"/>
      <c r="C420" s="11"/>
      <c r="D420" s="23"/>
      <c r="E420" s="11"/>
      <c r="F420" s="11"/>
      <c r="G420" s="11"/>
      <c r="H420" s="11"/>
    </row>
    <row r="421" spans="1:8" x14ac:dyDescent="0.25">
      <c r="A421" s="11"/>
      <c r="B421" s="11"/>
      <c r="C421" s="11"/>
      <c r="D421" s="23"/>
      <c r="E421" s="11"/>
      <c r="F421" s="11"/>
      <c r="G421" s="11"/>
      <c r="H421" s="11"/>
    </row>
    <row r="422" spans="1:8" x14ac:dyDescent="0.25">
      <c r="A422" s="11"/>
      <c r="B422" s="11"/>
      <c r="C422" s="11"/>
      <c r="D422" s="23"/>
      <c r="E422" s="11"/>
      <c r="F422" s="11"/>
      <c r="G422" s="11"/>
      <c r="H422" s="11"/>
    </row>
    <row r="423" spans="1:8" x14ac:dyDescent="0.25">
      <c r="A423" s="11"/>
      <c r="B423" s="11"/>
      <c r="C423" s="11"/>
      <c r="D423" s="23"/>
      <c r="E423" s="11"/>
      <c r="F423" s="11"/>
      <c r="G423" s="11"/>
      <c r="H423" s="11"/>
    </row>
  </sheetData>
  <mergeCells count="7">
    <mergeCell ref="B290:C290"/>
    <mergeCell ref="E290:G290"/>
    <mergeCell ref="A3:G3"/>
    <mergeCell ref="A4:G4"/>
    <mergeCell ref="A5:G5"/>
    <mergeCell ref="B289:C289"/>
    <mergeCell ref="E289:G289"/>
  </mergeCells>
  <pageMargins left="0.70866141732283505" right="0.70866141732283505" top="0.74803149606299202" bottom="0.74803149606299202" header="0.31496062992126" footer="0.31496062992126"/>
  <pageSetup scale="50" fitToWidth="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6E811-8279-4F34-B3BF-15DC8112809A}">
  <dimension ref="A1:AS164"/>
  <sheetViews>
    <sheetView workbookViewId="0">
      <selection activeCell="C16" sqref="C16"/>
    </sheetView>
  </sheetViews>
  <sheetFormatPr baseColWidth="10" defaultColWidth="11.42578125" defaultRowHeight="15" x14ac:dyDescent="0.25"/>
  <cols>
    <col min="1" max="1" width="18" style="12" customWidth="1"/>
    <col min="2" max="2" width="15.5703125" style="12" customWidth="1"/>
    <col min="3" max="3" width="21.28515625" style="12" customWidth="1"/>
    <col min="4" max="4" width="46.140625" style="24" customWidth="1"/>
    <col min="5" max="5" width="15" style="12" customWidth="1"/>
    <col min="6" max="6" width="12.42578125" style="12" bestFit="1" customWidth="1"/>
    <col min="7" max="7" width="25.42578125" style="12" customWidth="1"/>
    <col min="8" max="16384" width="11.42578125" style="12"/>
  </cols>
  <sheetData>
    <row r="1" spans="1:45" x14ac:dyDescent="0.25">
      <c r="A1" s="3"/>
      <c r="B1" s="3"/>
      <c r="C1" s="3"/>
      <c r="D1" s="21"/>
      <c r="E1" s="3"/>
      <c r="F1" s="3"/>
      <c r="G1" s="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x14ac:dyDescent="0.25">
      <c r="A2" s="3"/>
      <c r="B2" s="3"/>
      <c r="C2" s="3"/>
      <c r="D2" s="21"/>
      <c r="E2" s="3"/>
      <c r="F2" s="3"/>
      <c r="G2" s="3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5" ht="15" customHeight="1" x14ac:dyDescent="0.25">
      <c r="A3" s="50" t="s">
        <v>0</v>
      </c>
      <c r="B3" s="50"/>
      <c r="C3" s="50"/>
      <c r="D3" s="50"/>
      <c r="E3" s="50"/>
      <c r="F3" s="50"/>
      <c r="G3" s="5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ht="15" customHeight="1" x14ac:dyDescent="0.25">
      <c r="A4" s="50" t="s">
        <v>2237</v>
      </c>
      <c r="B4" s="50"/>
      <c r="C4" s="50"/>
      <c r="D4" s="50"/>
      <c r="E4" s="50"/>
      <c r="F4" s="50"/>
      <c r="G4" s="5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ht="15" customHeight="1" x14ac:dyDescent="0.25">
      <c r="A5" s="50" t="s">
        <v>2440</v>
      </c>
      <c r="B5" s="50"/>
      <c r="C5" s="50"/>
      <c r="D5" s="50"/>
      <c r="E5" s="50"/>
      <c r="F5" s="50"/>
      <c r="G5" s="5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</row>
    <row r="6" spans="1:45" x14ac:dyDescent="0.25">
      <c r="A6" s="3"/>
      <c r="B6" s="3"/>
      <c r="C6" s="3"/>
      <c r="D6" s="21"/>
      <c r="E6" s="3"/>
      <c r="F6" s="3"/>
      <c r="G6" s="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45" x14ac:dyDescent="0.25">
      <c r="A7" s="3"/>
      <c r="B7" s="3"/>
      <c r="C7" s="3"/>
      <c r="D7" s="21"/>
      <c r="E7" s="3"/>
      <c r="F7" s="3"/>
      <c r="G7" s="3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2" t="s">
        <v>183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45" x14ac:dyDescent="0.25">
      <c r="A9" s="43">
        <v>45684</v>
      </c>
      <c r="B9" s="43">
        <v>45684</v>
      </c>
      <c r="C9" s="44" t="s">
        <v>1734</v>
      </c>
      <c r="D9" s="28" t="s">
        <v>1735</v>
      </c>
      <c r="E9" s="30">
        <v>878</v>
      </c>
      <c r="F9" s="29">
        <v>198.24</v>
      </c>
      <c r="G9" s="25">
        <f>+E9*F9</f>
        <v>174054.72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45" x14ac:dyDescent="0.25">
      <c r="A10" s="43">
        <v>45323</v>
      </c>
      <c r="B10" s="43">
        <v>45323</v>
      </c>
      <c r="C10" s="44" t="s">
        <v>1736</v>
      </c>
      <c r="D10" s="28" t="s">
        <v>1737</v>
      </c>
      <c r="E10" s="30">
        <v>1</v>
      </c>
      <c r="F10" s="29">
        <v>16.8</v>
      </c>
      <c r="G10" s="25">
        <f t="shared" ref="G10:G23" si="0">+E10*F10</f>
        <v>16.8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45" ht="30" x14ac:dyDescent="0.25">
      <c r="A11" s="43">
        <v>45684</v>
      </c>
      <c r="B11" s="43">
        <v>45684</v>
      </c>
      <c r="C11" s="44" t="s">
        <v>2253</v>
      </c>
      <c r="D11" s="28" t="s">
        <v>2262</v>
      </c>
      <c r="E11" s="30">
        <v>8</v>
      </c>
      <c r="F11" s="29">
        <v>1860</v>
      </c>
      <c r="G11" s="25">
        <f t="shared" si="0"/>
        <v>14880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45" ht="30" x14ac:dyDescent="0.25">
      <c r="A12" s="43">
        <v>45684</v>
      </c>
      <c r="B12" s="43">
        <v>45684</v>
      </c>
      <c r="C12" s="44" t="s">
        <v>2254</v>
      </c>
      <c r="D12" s="28" t="s">
        <v>2263</v>
      </c>
      <c r="E12" s="30">
        <v>5</v>
      </c>
      <c r="F12" s="29">
        <v>400</v>
      </c>
      <c r="G12" s="25">
        <f t="shared" si="0"/>
        <v>2000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45" x14ac:dyDescent="0.25">
      <c r="A13" s="43">
        <v>45323</v>
      </c>
      <c r="B13" s="43">
        <v>45323</v>
      </c>
      <c r="C13" s="44" t="s">
        <v>1738</v>
      </c>
      <c r="D13" s="28" t="s">
        <v>1739</v>
      </c>
      <c r="E13" s="30">
        <v>3</v>
      </c>
      <c r="F13" s="29">
        <v>5.39</v>
      </c>
      <c r="G13" s="25">
        <f t="shared" si="0"/>
        <v>16.169999999999998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45" ht="30" x14ac:dyDescent="0.25">
      <c r="A14" s="43">
        <v>45621</v>
      </c>
      <c r="B14" s="43">
        <v>45621</v>
      </c>
      <c r="C14" s="44" t="s">
        <v>2510</v>
      </c>
      <c r="D14" s="28" t="s">
        <v>2511</v>
      </c>
      <c r="E14" s="30">
        <v>1</v>
      </c>
      <c r="F14" s="29">
        <v>4200</v>
      </c>
      <c r="G14" s="25">
        <f t="shared" si="0"/>
        <v>4200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45" ht="30" x14ac:dyDescent="0.25">
      <c r="A15" s="43">
        <v>45621</v>
      </c>
      <c r="B15" s="43">
        <v>45621</v>
      </c>
      <c r="C15" s="44" t="s">
        <v>2512</v>
      </c>
      <c r="D15" s="28" t="s">
        <v>2513</v>
      </c>
      <c r="E15" s="30">
        <v>2</v>
      </c>
      <c r="F15" s="29">
        <v>4500</v>
      </c>
      <c r="G15" s="25">
        <f t="shared" si="0"/>
        <v>9000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45" ht="30" x14ac:dyDescent="0.25">
      <c r="A16" s="43">
        <v>45621</v>
      </c>
      <c r="B16" s="43">
        <v>45621</v>
      </c>
      <c r="C16" s="44" t="s">
        <v>2514</v>
      </c>
      <c r="D16" s="28" t="s">
        <v>2515</v>
      </c>
      <c r="E16" s="30">
        <v>1</v>
      </c>
      <c r="F16" s="29">
        <v>1900</v>
      </c>
      <c r="G16" s="25">
        <f t="shared" si="0"/>
        <v>1900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x14ac:dyDescent="0.25">
      <c r="A17" s="43">
        <v>45684</v>
      </c>
      <c r="B17" s="43">
        <v>45684</v>
      </c>
      <c r="C17" s="44" t="s">
        <v>2255</v>
      </c>
      <c r="D17" s="28" t="s">
        <v>2264</v>
      </c>
      <c r="E17" s="30">
        <v>500</v>
      </c>
      <c r="F17" s="29">
        <v>14.2</v>
      </c>
      <c r="G17" s="25">
        <f t="shared" si="0"/>
        <v>7100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x14ac:dyDescent="0.25">
      <c r="A18" s="43">
        <v>45684</v>
      </c>
      <c r="B18" s="43">
        <v>45684</v>
      </c>
      <c r="C18" s="44" t="s">
        <v>2256</v>
      </c>
      <c r="D18" s="28" t="s">
        <v>2265</v>
      </c>
      <c r="E18" s="30">
        <v>500</v>
      </c>
      <c r="F18" s="29">
        <v>143</v>
      </c>
      <c r="G18" s="25">
        <f t="shared" si="0"/>
        <v>71500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ht="30" x14ac:dyDescent="0.25">
      <c r="A19" s="43">
        <v>45684</v>
      </c>
      <c r="B19" s="43">
        <v>45684</v>
      </c>
      <c r="C19" s="44" t="s">
        <v>2257</v>
      </c>
      <c r="D19" s="28" t="s">
        <v>2266</v>
      </c>
      <c r="E19" s="30">
        <v>1</v>
      </c>
      <c r="F19" s="29">
        <v>2700</v>
      </c>
      <c r="G19" s="25">
        <f t="shared" si="0"/>
        <v>2700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ht="30" x14ac:dyDescent="0.25">
      <c r="A20" s="43">
        <v>45684</v>
      </c>
      <c r="B20" s="43">
        <v>45684</v>
      </c>
      <c r="C20" s="44" t="s">
        <v>2258</v>
      </c>
      <c r="D20" s="28" t="s">
        <v>2395</v>
      </c>
      <c r="E20" s="30">
        <v>1</v>
      </c>
      <c r="F20" s="29">
        <v>43500</v>
      </c>
      <c r="G20" s="25">
        <f t="shared" si="0"/>
        <v>43500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x14ac:dyDescent="0.25">
      <c r="A21" s="43">
        <v>45684</v>
      </c>
      <c r="B21" s="43">
        <v>45684</v>
      </c>
      <c r="C21" s="44" t="s">
        <v>2259</v>
      </c>
      <c r="D21" s="28" t="s">
        <v>2267</v>
      </c>
      <c r="E21" s="30">
        <v>1</v>
      </c>
      <c r="F21" s="29">
        <v>1200</v>
      </c>
      <c r="G21" s="25">
        <f t="shared" si="0"/>
        <v>1200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x14ac:dyDescent="0.25">
      <c r="A22" s="43">
        <v>45684</v>
      </c>
      <c r="B22" s="43">
        <v>45684</v>
      </c>
      <c r="C22" s="44" t="s">
        <v>2260</v>
      </c>
      <c r="D22" s="28" t="s">
        <v>2268</v>
      </c>
      <c r="E22" s="30">
        <v>36</v>
      </c>
      <c r="F22" s="29">
        <v>950</v>
      </c>
      <c r="G22" s="25">
        <f t="shared" si="0"/>
        <v>34200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x14ac:dyDescent="0.25">
      <c r="A23" s="43">
        <v>45684</v>
      </c>
      <c r="B23" s="43">
        <v>45684</v>
      </c>
      <c r="C23" s="44" t="s">
        <v>2261</v>
      </c>
      <c r="D23" s="28" t="s">
        <v>2269</v>
      </c>
      <c r="E23" s="30">
        <v>1</v>
      </c>
      <c r="F23" s="29">
        <v>11450</v>
      </c>
      <c r="G23" s="25">
        <f t="shared" si="0"/>
        <v>11450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x14ac:dyDescent="0.25">
      <c r="A24" s="4"/>
      <c r="B24" s="5"/>
      <c r="C24" s="5"/>
      <c r="D24" s="20"/>
      <c r="E24" s="5"/>
      <c r="F24" s="5" t="s">
        <v>29</v>
      </c>
      <c r="G24" s="26">
        <f>SUM(G9:G23)</f>
        <v>377717.69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x14ac:dyDescent="0.25">
      <c r="A25" s="4"/>
      <c r="B25" s="5"/>
      <c r="C25" s="5"/>
      <c r="D25" s="10"/>
      <c r="E25" s="6"/>
      <c r="F25" s="6"/>
      <c r="G25" s="6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 x14ac:dyDescent="0.25">
      <c r="A26" s="4"/>
      <c r="B26" s="5"/>
      <c r="C26" s="5"/>
      <c r="D26" s="10"/>
      <c r="E26" s="6"/>
      <c r="F26" s="6"/>
      <c r="G26" s="6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x14ac:dyDescent="0.25">
      <c r="A27" s="4"/>
      <c r="B27" s="5"/>
      <c r="C27" s="5"/>
      <c r="D27" s="10"/>
      <c r="E27" s="6"/>
      <c r="F27" s="6"/>
      <c r="G27" s="6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x14ac:dyDescent="0.25">
      <c r="A28" s="4"/>
      <c r="B28" s="4"/>
      <c r="C28" s="4"/>
      <c r="D28" s="9"/>
      <c r="E28" s="7"/>
      <c r="F28" s="7"/>
      <c r="G28" s="7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 x14ac:dyDescent="0.25">
      <c r="A29" s="7"/>
      <c r="B29" s="7"/>
      <c r="C29" s="7"/>
      <c r="D29" s="9"/>
      <c r="E29" s="7"/>
      <c r="F29" s="7"/>
      <c r="G29" s="7"/>
      <c r="H29" s="13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ht="15" customHeight="1" x14ac:dyDescent="0.25">
      <c r="A30" s="7"/>
      <c r="B30" s="51" t="s">
        <v>1762</v>
      </c>
      <c r="C30" s="51"/>
      <c r="D30" s="20"/>
      <c r="E30" s="52" t="s">
        <v>1763</v>
      </c>
      <c r="F30" s="52"/>
      <c r="G30" s="52"/>
      <c r="H30" s="13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1:36" ht="19.5" customHeight="1" x14ac:dyDescent="0.25">
      <c r="A31" s="8"/>
      <c r="B31" s="49" t="s">
        <v>1839</v>
      </c>
      <c r="C31" s="49"/>
      <c r="D31" s="22"/>
      <c r="E31" s="49" t="s">
        <v>1840</v>
      </c>
      <c r="F31" s="49"/>
      <c r="G31" s="49"/>
      <c r="H31" s="13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x14ac:dyDescent="0.25">
      <c r="A32" s="7"/>
      <c r="B32" s="7"/>
      <c r="C32" s="7"/>
      <c r="D32" s="9"/>
      <c r="E32" s="7"/>
      <c r="F32" s="7"/>
      <c r="G32" s="7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36" x14ac:dyDescent="0.25">
      <c r="A33" s="11"/>
      <c r="B33" s="11"/>
      <c r="C33" s="11"/>
      <c r="D33" s="23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x14ac:dyDescent="0.25">
      <c r="A34" s="11"/>
      <c r="B34" s="11"/>
      <c r="C34" s="11"/>
      <c r="D34" s="23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x14ac:dyDescent="0.25">
      <c r="A35" s="11"/>
      <c r="B35" s="11"/>
      <c r="C35" s="11"/>
      <c r="D35" s="23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1:36" x14ac:dyDescent="0.25">
      <c r="A36" s="11"/>
      <c r="B36" s="11"/>
      <c r="C36" s="11"/>
      <c r="D36" s="23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1:36" x14ac:dyDescent="0.25">
      <c r="A37" s="11"/>
      <c r="B37" s="11"/>
      <c r="C37" s="11"/>
      <c r="D37" s="23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6" x14ac:dyDescent="0.25">
      <c r="A38" s="11"/>
      <c r="B38" s="11"/>
      <c r="C38" s="11"/>
      <c r="D38" s="23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1:36" x14ac:dyDescent="0.25">
      <c r="A39" s="11"/>
      <c r="B39" s="11"/>
      <c r="C39" s="11"/>
      <c r="D39" s="23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 x14ac:dyDescent="0.25">
      <c r="A40" s="11"/>
      <c r="B40" s="11"/>
      <c r="C40" s="11"/>
      <c r="D40" s="23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1:36" x14ac:dyDescent="0.25">
      <c r="A41" s="11"/>
      <c r="B41" s="11"/>
      <c r="C41" s="11"/>
      <c r="D41" s="23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1:36" x14ac:dyDescent="0.25">
      <c r="A42" s="11"/>
      <c r="B42" s="11"/>
      <c r="C42" s="11"/>
      <c r="D42" s="23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1:36" x14ac:dyDescent="0.25">
      <c r="A43" s="11"/>
      <c r="B43" s="11"/>
      <c r="C43" s="11"/>
      <c r="D43" s="23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1:36" x14ac:dyDescent="0.25">
      <c r="A44" s="11"/>
      <c r="B44" s="11"/>
      <c r="C44" s="11"/>
      <c r="D44" s="23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1:36" x14ac:dyDescent="0.25">
      <c r="A45" s="11"/>
      <c r="B45" s="11"/>
      <c r="C45" s="11"/>
      <c r="D45" s="23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1:36" x14ac:dyDescent="0.25">
      <c r="A46" s="11"/>
      <c r="B46" s="11"/>
      <c r="C46" s="11"/>
      <c r="D46" s="23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1:36" x14ac:dyDescent="0.25">
      <c r="A47" s="11"/>
      <c r="B47" s="11"/>
      <c r="C47" s="11"/>
      <c r="D47" s="23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1:36" x14ac:dyDescent="0.25">
      <c r="A48" s="11"/>
      <c r="B48" s="11"/>
      <c r="C48" s="11"/>
      <c r="D48" s="23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</row>
    <row r="49" spans="1:36" x14ac:dyDescent="0.25">
      <c r="A49" s="11"/>
      <c r="B49" s="11"/>
      <c r="C49" s="11"/>
      <c r="D49" s="23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 x14ac:dyDescent="0.25">
      <c r="A50" s="11"/>
      <c r="B50" s="11"/>
      <c r="C50" s="11"/>
      <c r="D50" s="23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pans="1:36" x14ac:dyDescent="0.25">
      <c r="A51" s="11"/>
      <c r="B51" s="11"/>
      <c r="C51" s="11"/>
      <c r="D51" s="23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pans="1:36" x14ac:dyDescent="0.25">
      <c r="A52" s="11"/>
      <c r="B52" s="11"/>
      <c r="C52" s="11"/>
      <c r="D52" s="23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36" x14ac:dyDescent="0.25">
      <c r="A53" s="11"/>
      <c r="B53" s="11"/>
      <c r="C53" s="11"/>
      <c r="D53" s="23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pans="1:36" x14ac:dyDescent="0.25">
      <c r="A54" s="11"/>
      <c r="B54" s="11"/>
      <c r="C54" s="11"/>
      <c r="D54" s="23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pans="1:36" x14ac:dyDescent="0.25">
      <c r="A55" s="11"/>
      <c r="B55" s="11"/>
      <c r="C55" s="11"/>
      <c r="D55" s="23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</row>
    <row r="56" spans="1:36" x14ac:dyDescent="0.25">
      <c r="A56" s="11"/>
      <c r="B56" s="11"/>
      <c r="C56" s="11"/>
      <c r="D56" s="23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</row>
    <row r="57" spans="1:36" x14ac:dyDescent="0.25">
      <c r="A57" s="11"/>
      <c r="B57" s="11"/>
      <c r="C57" s="11"/>
      <c r="D57" s="23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</row>
    <row r="58" spans="1:36" x14ac:dyDescent="0.25">
      <c r="A58" s="11"/>
      <c r="B58" s="11"/>
      <c r="C58" s="11"/>
      <c r="D58" s="23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</row>
    <row r="59" spans="1:36" x14ac:dyDescent="0.25">
      <c r="A59" s="11"/>
      <c r="B59" s="11"/>
      <c r="C59" s="11"/>
      <c r="D59" s="23"/>
      <c r="E59" s="11"/>
      <c r="F59" s="11"/>
      <c r="G59" s="11"/>
      <c r="H59" s="11"/>
    </row>
    <row r="60" spans="1:36" x14ac:dyDescent="0.25">
      <c r="A60" s="11"/>
      <c r="B60" s="11"/>
      <c r="C60" s="11"/>
      <c r="D60" s="23"/>
      <c r="E60" s="11"/>
      <c r="F60" s="11"/>
      <c r="G60" s="11"/>
      <c r="H60" s="11"/>
    </row>
    <row r="61" spans="1:36" x14ac:dyDescent="0.25">
      <c r="A61" s="11"/>
      <c r="B61" s="11"/>
      <c r="C61" s="11"/>
      <c r="D61" s="23"/>
      <c r="E61" s="11"/>
      <c r="F61" s="11"/>
      <c r="G61" s="11"/>
      <c r="H61" s="11"/>
    </row>
    <row r="62" spans="1:36" x14ac:dyDescent="0.25">
      <c r="A62" s="11"/>
      <c r="B62" s="11"/>
      <c r="C62" s="11"/>
      <c r="D62" s="23"/>
      <c r="E62" s="11"/>
      <c r="F62" s="11"/>
      <c r="G62" s="11"/>
      <c r="H62" s="11"/>
    </row>
    <row r="63" spans="1:36" x14ac:dyDescent="0.25">
      <c r="A63" s="11"/>
      <c r="B63" s="11"/>
      <c r="C63" s="11"/>
      <c r="D63" s="23"/>
      <c r="E63" s="11"/>
      <c r="F63" s="11"/>
      <c r="G63" s="11"/>
      <c r="H63" s="11"/>
    </row>
    <row r="64" spans="1:36" x14ac:dyDescent="0.25">
      <c r="A64" s="11"/>
      <c r="B64" s="11"/>
      <c r="C64" s="11"/>
      <c r="D64" s="23"/>
      <c r="E64" s="11"/>
      <c r="F64" s="11"/>
      <c r="G64" s="11"/>
      <c r="H64" s="11"/>
    </row>
    <row r="65" spans="1:8" x14ac:dyDescent="0.25">
      <c r="A65" s="11"/>
      <c r="B65" s="11"/>
      <c r="C65" s="11"/>
      <c r="D65" s="23"/>
      <c r="E65" s="11"/>
      <c r="F65" s="11"/>
      <c r="G65" s="11"/>
      <c r="H65" s="11"/>
    </row>
    <row r="66" spans="1:8" x14ac:dyDescent="0.25">
      <c r="A66" s="11"/>
      <c r="B66" s="11"/>
      <c r="C66" s="11"/>
      <c r="D66" s="23"/>
      <c r="E66" s="11"/>
      <c r="F66" s="11"/>
      <c r="G66" s="11"/>
      <c r="H66" s="11"/>
    </row>
    <row r="67" spans="1:8" x14ac:dyDescent="0.25">
      <c r="A67" s="11"/>
      <c r="B67" s="11"/>
      <c r="C67" s="11"/>
      <c r="D67" s="23"/>
      <c r="E67" s="11"/>
      <c r="F67" s="11"/>
      <c r="G67" s="11"/>
      <c r="H67" s="11"/>
    </row>
    <row r="68" spans="1:8" x14ac:dyDescent="0.25">
      <c r="A68" s="11"/>
      <c r="B68" s="11"/>
      <c r="C68" s="11"/>
      <c r="D68" s="23"/>
      <c r="E68" s="11"/>
      <c r="F68" s="11"/>
      <c r="G68" s="11"/>
      <c r="H68" s="11"/>
    </row>
    <row r="69" spans="1:8" x14ac:dyDescent="0.25">
      <c r="A69" s="11"/>
      <c r="B69" s="11"/>
      <c r="C69" s="11"/>
      <c r="D69" s="23"/>
      <c r="E69" s="11"/>
      <c r="F69" s="11"/>
      <c r="G69" s="11"/>
      <c r="H69" s="11"/>
    </row>
    <row r="70" spans="1:8" x14ac:dyDescent="0.25">
      <c r="A70" s="11"/>
      <c r="B70" s="11"/>
      <c r="C70" s="11"/>
      <c r="D70" s="23"/>
      <c r="E70" s="11"/>
      <c r="F70" s="11"/>
      <c r="G70" s="11"/>
      <c r="H70" s="11"/>
    </row>
    <row r="71" spans="1:8" x14ac:dyDescent="0.25">
      <c r="A71" s="11"/>
      <c r="B71" s="11"/>
      <c r="C71" s="11"/>
      <c r="D71" s="23"/>
      <c r="E71" s="11"/>
      <c r="F71" s="11"/>
      <c r="G71" s="11"/>
      <c r="H71" s="11"/>
    </row>
    <row r="72" spans="1:8" x14ac:dyDescent="0.25">
      <c r="A72" s="11"/>
      <c r="B72" s="11"/>
      <c r="C72" s="11"/>
      <c r="D72" s="23"/>
      <c r="E72" s="11"/>
      <c r="F72" s="11"/>
      <c r="G72" s="11"/>
      <c r="H72" s="11"/>
    </row>
    <row r="73" spans="1:8" x14ac:dyDescent="0.25">
      <c r="A73" s="11"/>
      <c r="B73" s="11"/>
      <c r="C73" s="11"/>
      <c r="D73" s="23"/>
      <c r="E73" s="11"/>
      <c r="F73" s="11"/>
      <c r="G73" s="11"/>
      <c r="H73" s="11"/>
    </row>
    <row r="74" spans="1:8" x14ac:dyDescent="0.25">
      <c r="A74" s="11"/>
      <c r="B74" s="11"/>
      <c r="C74" s="11"/>
      <c r="D74" s="23"/>
      <c r="E74" s="11"/>
      <c r="F74" s="11"/>
      <c r="G74" s="11"/>
      <c r="H74" s="11"/>
    </row>
    <row r="75" spans="1:8" x14ac:dyDescent="0.25">
      <c r="A75" s="11"/>
      <c r="B75" s="11"/>
      <c r="C75" s="11"/>
      <c r="D75" s="23"/>
      <c r="E75" s="11"/>
      <c r="F75" s="11"/>
      <c r="G75" s="11"/>
      <c r="H75" s="11"/>
    </row>
    <row r="76" spans="1:8" x14ac:dyDescent="0.25">
      <c r="A76" s="11"/>
      <c r="B76" s="11"/>
      <c r="C76" s="11"/>
      <c r="D76" s="23"/>
      <c r="E76" s="11"/>
      <c r="F76" s="11"/>
      <c r="G76" s="11"/>
      <c r="H76" s="11"/>
    </row>
    <row r="77" spans="1:8" x14ac:dyDescent="0.25">
      <c r="A77" s="11"/>
      <c r="B77" s="11"/>
      <c r="C77" s="11"/>
      <c r="D77" s="23"/>
      <c r="E77" s="11"/>
      <c r="F77" s="11"/>
      <c r="G77" s="11"/>
      <c r="H77" s="11"/>
    </row>
    <row r="78" spans="1:8" x14ac:dyDescent="0.25">
      <c r="A78" s="11"/>
      <c r="B78" s="11"/>
      <c r="C78" s="11"/>
      <c r="D78" s="23"/>
      <c r="E78" s="11"/>
      <c r="F78" s="11"/>
      <c r="G78" s="11"/>
      <c r="H78" s="11"/>
    </row>
    <row r="79" spans="1:8" x14ac:dyDescent="0.25">
      <c r="A79" s="11"/>
      <c r="B79" s="11"/>
      <c r="C79" s="11"/>
      <c r="D79" s="23"/>
      <c r="E79" s="11"/>
      <c r="F79" s="11"/>
      <c r="G79" s="11"/>
      <c r="H79" s="11"/>
    </row>
    <row r="80" spans="1:8" x14ac:dyDescent="0.25">
      <c r="A80" s="11"/>
      <c r="B80" s="11"/>
      <c r="C80" s="11"/>
      <c r="D80" s="23"/>
      <c r="E80" s="11"/>
      <c r="F80" s="11"/>
      <c r="G80" s="11"/>
      <c r="H80" s="11"/>
    </row>
    <row r="81" spans="1:8" x14ac:dyDescent="0.25">
      <c r="A81" s="11"/>
      <c r="B81" s="11"/>
      <c r="C81" s="11"/>
      <c r="D81" s="23"/>
      <c r="E81" s="11"/>
      <c r="F81" s="11"/>
      <c r="G81" s="11"/>
      <c r="H81" s="11"/>
    </row>
    <row r="82" spans="1:8" x14ac:dyDescent="0.25">
      <c r="A82" s="11"/>
      <c r="B82" s="11"/>
      <c r="C82" s="11"/>
      <c r="D82" s="23"/>
      <c r="E82" s="11"/>
      <c r="F82" s="11"/>
      <c r="G82" s="11"/>
      <c r="H82" s="11"/>
    </row>
    <row r="83" spans="1:8" x14ac:dyDescent="0.25">
      <c r="A83" s="11"/>
      <c r="B83" s="11"/>
      <c r="C83" s="11"/>
      <c r="D83" s="23"/>
      <c r="E83" s="11"/>
      <c r="F83" s="11"/>
      <c r="G83" s="11"/>
      <c r="H83" s="11"/>
    </row>
    <row r="84" spans="1:8" x14ac:dyDescent="0.25">
      <c r="A84" s="11"/>
      <c r="B84" s="11"/>
      <c r="C84" s="11"/>
      <c r="D84" s="23"/>
      <c r="E84" s="11"/>
      <c r="F84" s="11"/>
      <c r="G84" s="11"/>
      <c r="H84" s="11"/>
    </row>
    <row r="85" spans="1:8" x14ac:dyDescent="0.25">
      <c r="A85" s="11"/>
      <c r="B85" s="11"/>
      <c r="C85" s="11"/>
      <c r="D85" s="23"/>
      <c r="E85" s="11"/>
      <c r="F85" s="11"/>
      <c r="G85" s="11"/>
      <c r="H85" s="11"/>
    </row>
    <row r="86" spans="1:8" x14ac:dyDescent="0.25">
      <c r="A86" s="11"/>
      <c r="B86" s="11"/>
      <c r="C86" s="11"/>
      <c r="D86" s="23"/>
      <c r="E86" s="11"/>
      <c r="F86" s="11"/>
      <c r="G86" s="11"/>
      <c r="H86" s="11"/>
    </row>
    <row r="87" spans="1:8" x14ac:dyDescent="0.25">
      <c r="A87" s="11"/>
      <c r="B87" s="11"/>
      <c r="C87" s="11"/>
      <c r="D87" s="23"/>
      <c r="E87" s="11"/>
      <c r="F87" s="11"/>
      <c r="G87" s="11"/>
      <c r="H87" s="11"/>
    </row>
    <row r="88" spans="1:8" x14ac:dyDescent="0.25">
      <c r="A88" s="11"/>
      <c r="B88" s="11"/>
      <c r="C88" s="11"/>
      <c r="D88" s="23"/>
      <c r="E88" s="11"/>
      <c r="F88" s="11"/>
      <c r="G88" s="11"/>
      <c r="H88" s="11"/>
    </row>
    <row r="89" spans="1:8" x14ac:dyDescent="0.25">
      <c r="A89" s="11"/>
      <c r="B89" s="11"/>
      <c r="C89" s="11"/>
      <c r="D89" s="23"/>
      <c r="E89" s="11"/>
      <c r="F89" s="11"/>
      <c r="G89" s="11"/>
      <c r="H89" s="11"/>
    </row>
    <row r="90" spans="1:8" x14ac:dyDescent="0.25">
      <c r="A90" s="11"/>
      <c r="B90" s="11"/>
      <c r="C90" s="11"/>
      <c r="D90" s="23"/>
      <c r="E90" s="11"/>
      <c r="F90" s="11"/>
      <c r="G90" s="11"/>
      <c r="H90" s="11"/>
    </row>
    <row r="91" spans="1:8" x14ac:dyDescent="0.25">
      <c r="A91" s="11"/>
      <c r="B91" s="11"/>
      <c r="C91" s="11"/>
      <c r="D91" s="23"/>
      <c r="E91" s="11"/>
      <c r="F91" s="11"/>
      <c r="G91" s="11"/>
      <c r="H91" s="11"/>
    </row>
    <row r="92" spans="1:8" x14ac:dyDescent="0.25">
      <c r="A92" s="11"/>
      <c r="B92" s="11"/>
      <c r="C92" s="11"/>
      <c r="D92" s="23"/>
      <c r="E92" s="11"/>
      <c r="F92" s="11"/>
      <c r="G92" s="11"/>
      <c r="H92" s="11"/>
    </row>
    <row r="93" spans="1:8" x14ac:dyDescent="0.25">
      <c r="A93" s="11"/>
      <c r="B93" s="11"/>
      <c r="C93" s="11"/>
      <c r="D93" s="23"/>
      <c r="E93" s="11"/>
      <c r="F93" s="11"/>
      <c r="G93" s="11"/>
      <c r="H93" s="11"/>
    </row>
    <row r="94" spans="1:8" x14ac:dyDescent="0.25">
      <c r="A94" s="11"/>
      <c r="B94" s="11"/>
      <c r="C94" s="11"/>
      <c r="D94" s="23"/>
      <c r="E94" s="11"/>
      <c r="F94" s="11"/>
      <c r="G94" s="11"/>
      <c r="H94" s="11"/>
    </row>
    <row r="95" spans="1:8" x14ac:dyDescent="0.25">
      <c r="A95" s="11"/>
      <c r="B95" s="11"/>
      <c r="C95" s="11"/>
      <c r="D95" s="23"/>
      <c r="E95" s="11"/>
      <c r="F95" s="11"/>
      <c r="G95" s="11"/>
      <c r="H95" s="11"/>
    </row>
    <row r="96" spans="1:8" x14ac:dyDescent="0.25">
      <c r="A96" s="11"/>
      <c r="B96" s="11"/>
      <c r="C96" s="11"/>
      <c r="D96" s="23"/>
      <c r="E96" s="11"/>
      <c r="F96" s="11"/>
      <c r="G96" s="11"/>
      <c r="H96" s="11"/>
    </row>
    <row r="97" spans="1:8" x14ac:dyDescent="0.25">
      <c r="A97" s="11"/>
      <c r="B97" s="11"/>
      <c r="C97" s="11"/>
      <c r="D97" s="23"/>
      <c r="E97" s="11"/>
      <c r="F97" s="11"/>
      <c r="G97" s="11"/>
      <c r="H97" s="11"/>
    </row>
    <row r="98" spans="1:8" x14ac:dyDescent="0.25">
      <c r="A98" s="11"/>
      <c r="B98" s="11"/>
      <c r="C98" s="11"/>
      <c r="D98" s="23"/>
      <c r="E98" s="11"/>
      <c r="F98" s="11"/>
      <c r="G98" s="11"/>
      <c r="H98" s="11"/>
    </row>
    <row r="99" spans="1:8" x14ac:dyDescent="0.25">
      <c r="A99" s="11"/>
      <c r="B99" s="11"/>
      <c r="C99" s="11"/>
      <c r="D99" s="23"/>
      <c r="E99" s="11"/>
      <c r="F99" s="11"/>
      <c r="G99" s="11"/>
      <c r="H99" s="11"/>
    </row>
    <row r="100" spans="1:8" x14ac:dyDescent="0.25">
      <c r="A100" s="11"/>
      <c r="B100" s="11"/>
      <c r="C100" s="11"/>
      <c r="D100" s="23"/>
      <c r="E100" s="11"/>
      <c r="F100" s="11"/>
      <c r="G100" s="11"/>
      <c r="H100" s="11"/>
    </row>
    <row r="101" spans="1:8" x14ac:dyDescent="0.25">
      <c r="A101" s="11"/>
      <c r="B101" s="11"/>
      <c r="C101" s="11"/>
      <c r="D101" s="23"/>
      <c r="E101" s="11"/>
      <c r="F101" s="11"/>
      <c r="G101" s="11"/>
      <c r="H101" s="11"/>
    </row>
    <row r="102" spans="1:8" x14ac:dyDescent="0.25">
      <c r="A102" s="11"/>
      <c r="B102" s="11"/>
      <c r="C102" s="11"/>
      <c r="D102" s="23"/>
      <c r="E102" s="11"/>
      <c r="F102" s="11"/>
      <c r="G102" s="11"/>
      <c r="H102" s="11"/>
    </row>
    <row r="103" spans="1:8" x14ac:dyDescent="0.25">
      <c r="A103" s="11"/>
      <c r="B103" s="11"/>
      <c r="C103" s="11"/>
      <c r="D103" s="23"/>
      <c r="E103" s="11"/>
      <c r="F103" s="11"/>
      <c r="G103" s="11"/>
      <c r="H103" s="11"/>
    </row>
    <row r="104" spans="1:8" x14ac:dyDescent="0.25">
      <c r="A104" s="11"/>
      <c r="B104" s="11"/>
      <c r="C104" s="11"/>
      <c r="D104" s="23"/>
      <c r="E104" s="11"/>
      <c r="F104" s="11"/>
      <c r="G104" s="11"/>
      <c r="H104" s="11"/>
    </row>
    <row r="105" spans="1:8" x14ac:dyDescent="0.25">
      <c r="A105" s="11"/>
      <c r="B105" s="11"/>
      <c r="C105" s="11"/>
      <c r="D105" s="23"/>
      <c r="E105" s="11"/>
      <c r="F105" s="11"/>
      <c r="G105" s="11"/>
      <c r="H105" s="11"/>
    </row>
    <row r="106" spans="1:8" x14ac:dyDescent="0.25">
      <c r="A106" s="11"/>
      <c r="B106" s="11"/>
      <c r="C106" s="11"/>
      <c r="D106" s="23"/>
      <c r="E106" s="11"/>
      <c r="F106" s="11"/>
      <c r="G106" s="11"/>
      <c r="H106" s="11"/>
    </row>
    <row r="107" spans="1:8" x14ac:dyDescent="0.25">
      <c r="A107" s="11"/>
      <c r="B107" s="11"/>
      <c r="C107" s="11"/>
      <c r="D107" s="23"/>
      <c r="E107" s="11"/>
      <c r="F107" s="11"/>
      <c r="G107" s="11"/>
      <c r="H107" s="11"/>
    </row>
    <row r="108" spans="1:8" x14ac:dyDescent="0.25">
      <c r="A108" s="11"/>
      <c r="B108" s="11"/>
      <c r="C108" s="11"/>
      <c r="D108" s="23"/>
      <c r="E108" s="11"/>
      <c r="F108" s="11"/>
      <c r="G108" s="11"/>
      <c r="H108" s="11"/>
    </row>
    <row r="109" spans="1:8" x14ac:dyDescent="0.25">
      <c r="A109" s="11"/>
      <c r="B109" s="11"/>
      <c r="C109" s="11"/>
      <c r="D109" s="23"/>
      <c r="E109" s="11"/>
      <c r="F109" s="11"/>
      <c r="G109" s="11"/>
      <c r="H109" s="11"/>
    </row>
    <row r="110" spans="1:8" x14ac:dyDescent="0.25">
      <c r="A110" s="11"/>
      <c r="B110" s="11"/>
      <c r="C110" s="11"/>
      <c r="D110" s="23"/>
      <c r="E110" s="11"/>
      <c r="F110" s="11"/>
      <c r="G110" s="11"/>
      <c r="H110" s="11"/>
    </row>
    <row r="111" spans="1:8" x14ac:dyDescent="0.25">
      <c r="A111" s="11"/>
      <c r="B111" s="11"/>
      <c r="C111" s="11"/>
      <c r="D111" s="23"/>
      <c r="E111" s="11"/>
      <c r="F111" s="11"/>
      <c r="G111" s="11"/>
      <c r="H111" s="11"/>
    </row>
    <row r="112" spans="1:8" x14ac:dyDescent="0.25">
      <c r="A112" s="11"/>
      <c r="B112" s="11"/>
      <c r="C112" s="11"/>
      <c r="D112" s="23"/>
      <c r="E112" s="11"/>
      <c r="F112" s="11"/>
      <c r="G112" s="11"/>
      <c r="H112" s="11"/>
    </row>
    <row r="113" spans="1:8" x14ac:dyDescent="0.25">
      <c r="A113" s="11"/>
      <c r="B113" s="11"/>
      <c r="C113" s="11"/>
      <c r="D113" s="23"/>
      <c r="E113" s="11"/>
      <c r="F113" s="11"/>
      <c r="G113" s="11"/>
      <c r="H113" s="11"/>
    </row>
    <row r="114" spans="1:8" x14ac:dyDescent="0.25">
      <c r="A114" s="11"/>
      <c r="B114" s="11"/>
      <c r="C114" s="11"/>
      <c r="D114" s="23"/>
      <c r="E114" s="11"/>
      <c r="F114" s="11"/>
      <c r="G114" s="11"/>
      <c r="H114" s="11"/>
    </row>
    <row r="115" spans="1:8" x14ac:dyDescent="0.25">
      <c r="A115" s="11"/>
      <c r="B115" s="11"/>
      <c r="C115" s="11"/>
      <c r="D115" s="23"/>
      <c r="E115" s="11"/>
      <c r="F115" s="11"/>
      <c r="G115" s="11"/>
      <c r="H115" s="11"/>
    </row>
    <row r="116" spans="1:8" x14ac:dyDescent="0.25">
      <c r="A116" s="11"/>
      <c r="B116" s="11"/>
      <c r="C116" s="11"/>
      <c r="D116" s="23"/>
      <c r="E116" s="11"/>
      <c r="F116" s="11"/>
      <c r="G116" s="11"/>
      <c r="H116" s="11"/>
    </row>
    <row r="117" spans="1:8" x14ac:dyDescent="0.25">
      <c r="A117" s="11"/>
      <c r="B117" s="11"/>
      <c r="C117" s="11"/>
      <c r="D117" s="23"/>
      <c r="E117" s="11"/>
      <c r="F117" s="11"/>
      <c r="G117" s="11"/>
      <c r="H117" s="11"/>
    </row>
    <row r="118" spans="1:8" x14ac:dyDescent="0.25">
      <c r="A118" s="11"/>
      <c r="B118" s="11"/>
      <c r="C118" s="11"/>
      <c r="D118" s="23"/>
      <c r="E118" s="11"/>
      <c r="F118" s="11"/>
      <c r="G118" s="11"/>
      <c r="H118" s="11"/>
    </row>
    <row r="119" spans="1:8" x14ac:dyDescent="0.25">
      <c r="A119" s="11"/>
      <c r="B119" s="11"/>
      <c r="C119" s="11"/>
      <c r="D119" s="23"/>
      <c r="E119" s="11"/>
      <c r="F119" s="11"/>
      <c r="G119" s="11"/>
      <c r="H119" s="11"/>
    </row>
    <row r="120" spans="1:8" x14ac:dyDescent="0.25">
      <c r="A120" s="11"/>
      <c r="B120" s="11"/>
      <c r="C120" s="11"/>
      <c r="D120" s="23"/>
      <c r="E120" s="11"/>
      <c r="F120" s="11"/>
      <c r="G120" s="11"/>
      <c r="H120" s="11"/>
    </row>
    <row r="121" spans="1:8" x14ac:dyDescent="0.25">
      <c r="A121" s="11"/>
      <c r="B121" s="11"/>
      <c r="C121" s="11"/>
      <c r="D121" s="23"/>
      <c r="E121" s="11"/>
      <c r="F121" s="11"/>
      <c r="G121" s="11"/>
      <c r="H121" s="11"/>
    </row>
    <row r="122" spans="1:8" x14ac:dyDescent="0.25">
      <c r="A122" s="11"/>
      <c r="B122" s="11"/>
      <c r="C122" s="11"/>
      <c r="D122" s="23"/>
      <c r="E122" s="11"/>
      <c r="F122" s="11"/>
      <c r="G122" s="11"/>
      <c r="H122" s="11"/>
    </row>
    <row r="123" spans="1:8" x14ac:dyDescent="0.25">
      <c r="A123" s="11"/>
      <c r="B123" s="11"/>
      <c r="C123" s="11"/>
      <c r="D123" s="23"/>
      <c r="E123" s="11"/>
      <c r="F123" s="11"/>
      <c r="G123" s="11"/>
      <c r="H123" s="11"/>
    </row>
    <row r="124" spans="1:8" x14ac:dyDescent="0.25">
      <c r="A124" s="11"/>
      <c r="B124" s="11"/>
      <c r="C124" s="11"/>
      <c r="D124" s="23"/>
      <c r="E124" s="11"/>
      <c r="F124" s="11"/>
      <c r="G124" s="11"/>
      <c r="H124" s="11"/>
    </row>
    <row r="125" spans="1:8" x14ac:dyDescent="0.25">
      <c r="A125" s="11"/>
      <c r="B125" s="11"/>
      <c r="C125" s="11"/>
      <c r="D125" s="23"/>
      <c r="E125" s="11"/>
      <c r="F125" s="11"/>
      <c r="G125" s="11"/>
      <c r="H125" s="11"/>
    </row>
    <row r="126" spans="1:8" x14ac:dyDescent="0.25">
      <c r="A126" s="11"/>
      <c r="B126" s="11"/>
      <c r="C126" s="11"/>
      <c r="D126" s="23"/>
      <c r="E126" s="11"/>
      <c r="F126" s="11"/>
      <c r="G126" s="11"/>
      <c r="H126" s="11"/>
    </row>
    <row r="127" spans="1:8" x14ac:dyDescent="0.25">
      <c r="A127" s="11"/>
      <c r="B127" s="11"/>
      <c r="C127" s="11"/>
      <c r="D127" s="23"/>
      <c r="E127" s="11"/>
      <c r="F127" s="11"/>
      <c r="G127" s="11"/>
      <c r="H127" s="11"/>
    </row>
    <row r="128" spans="1:8" x14ac:dyDescent="0.25">
      <c r="A128" s="11"/>
      <c r="B128" s="11"/>
      <c r="C128" s="11"/>
      <c r="D128" s="23"/>
      <c r="E128" s="11"/>
      <c r="F128" s="11"/>
      <c r="G128" s="11"/>
      <c r="H128" s="11"/>
    </row>
    <row r="129" spans="1:8" x14ac:dyDescent="0.25">
      <c r="A129" s="11"/>
      <c r="B129" s="11"/>
      <c r="C129" s="11"/>
      <c r="D129" s="23"/>
      <c r="E129" s="11"/>
      <c r="F129" s="11"/>
      <c r="G129" s="11"/>
      <c r="H129" s="11"/>
    </row>
    <row r="130" spans="1:8" x14ac:dyDescent="0.25">
      <c r="A130" s="11"/>
      <c r="B130" s="11"/>
      <c r="C130" s="11"/>
      <c r="D130" s="23"/>
      <c r="E130" s="11"/>
      <c r="F130" s="11"/>
      <c r="G130" s="11"/>
      <c r="H130" s="11"/>
    </row>
    <row r="131" spans="1:8" x14ac:dyDescent="0.25">
      <c r="A131" s="11"/>
      <c r="B131" s="11"/>
      <c r="C131" s="11"/>
      <c r="D131" s="23"/>
      <c r="E131" s="11"/>
      <c r="F131" s="11"/>
      <c r="G131" s="11"/>
      <c r="H131" s="11"/>
    </row>
    <row r="132" spans="1:8" x14ac:dyDescent="0.25">
      <c r="A132" s="11"/>
      <c r="B132" s="11"/>
      <c r="C132" s="11"/>
      <c r="D132" s="23"/>
      <c r="E132" s="11"/>
      <c r="F132" s="11"/>
      <c r="G132" s="11"/>
      <c r="H132" s="11"/>
    </row>
    <row r="133" spans="1:8" x14ac:dyDescent="0.25">
      <c r="A133" s="11"/>
      <c r="B133" s="11"/>
      <c r="C133" s="11"/>
      <c r="D133" s="23"/>
      <c r="E133" s="11"/>
      <c r="F133" s="11"/>
      <c r="G133" s="11"/>
      <c r="H133" s="11"/>
    </row>
    <row r="134" spans="1:8" x14ac:dyDescent="0.25">
      <c r="A134" s="11"/>
      <c r="B134" s="11"/>
      <c r="C134" s="11"/>
      <c r="D134" s="23"/>
      <c r="E134" s="11"/>
      <c r="F134" s="11"/>
      <c r="G134" s="11"/>
      <c r="H134" s="11"/>
    </row>
    <row r="135" spans="1:8" x14ac:dyDescent="0.25">
      <c r="A135" s="11"/>
      <c r="B135" s="11"/>
      <c r="C135" s="11"/>
      <c r="D135" s="23"/>
      <c r="E135" s="11"/>
      <c r="F135" s="11"/>
      <c r="G135" s="11"/>
      <c r="H135" s="11"/>
    </row>
    <row r="136" spans="1:8" x14ac:dyDescent="0.25">
      <c r="A136" s="11"/>
      <c r="B136" s="11"/>
      <c r="C136" s="11"/>
      <c r="D136" s="23"/>
      <c r="E136" s="11"/>
      <c r="F136" s="11"/>
      <c r="G136" s="11"/>
      <c r="H136" s="11"/>
    </row>
    <row r="137" spans="1:8" x14ac:dyDescent="0.25">
      <c r="A137" s="11"/>
      <c r="B137" s="11"/>
      <c r="C137" s="11"/>
      <c r="D137" s="23"/>
      <c r="E137" s="11"/>
      <c r="F137" s="11"/>
      <c r="G137" s="11"/>
      <c r="H137" s="11"/>
    </row>
    <row r="138" spans="1:8" x14ac:dyDescent="0.25">
      <c r="A138" s="11"/>
      <c r="B138" s="11"/>
      <c r="C138" s="11"/>
      <c r="D138" s="23"/>
      <c r="E138" s="11"/>
      <c r="F138" s="11"/>
      <c r="G138" s="11"/>
      <c r="H138" s="11"/>
    </row>
    <row r="139" spans="1:8" x14ac:dyDescent="0.25">
      <c r="A139" s="11"/>
      <c r="B139" s="11"/>
      <c r="C139" s="11"/>
      <c r="D139" s="23"/>
      <c r="E139" s="11"/>
      <c r="F139" s="11"/>
      <c r="G139" s="11"/>
      <c r="H139" s="11"/>
    </row>
    <row r="140" spans="1:8" x14ac:dyDescent="0.25">
      <c r="A140" s="11"/>
      <c r="B140" s="11"/>
      <c r="C140" s="11"/>
      <c r="D140" s="23"/>
      <c r="E140" s="11"/>
      <c r="F140" s="11"/>
      <c r="G140" s="11"/>
      <c r="H140" s="11"/>
    </row>
    <row r="141" spans="1:8" x14ac:dyDescent="0.25">
      <c r="A141" s="11"/>
      <c r="B141" s="11"/>
      <c r="C141" s="11"/>
      <c r="D141" s="23"/>
      <c r="E141" s="11"/>
      <c r="F141" s="11"/>
      <c r="G141" s="11"/>
      <c r="H141" s="11"/>
    </row>
    <row r="142" spans="1:8" x14ac:dyDescent="0.25">
      <c r="A142" s="11"/>
      <c r="B142" s="11"/>
      <c r="C142" s="11"/>
      <c r="D142" s="23"/>
      <c r="E142" s="11"/>
      <c r="F142" s="11"/>
      <c r="G142" s="11"/>
      <c r="H142" s="11"/>
    </row>
    <row r="143" spans="1:8" x14ac:dyDescent="0.25">
      <c r="A143" s="11"/>
      <c r="B143" s="11"/>
      <c r="C143" s="11"/>
      <c r="D143" s="23"/>
      <c r="E143" s="11"/>
      <c r="F143" s="11"/>
      <c r="G143" s="11"/>
      <c r="H143" s="11"/>
    </row>
    <row r="144" spans="1:8" x14ac:dyDescent="0.25">
      <c r="A144" s="11"/>
      <c r="B144" s="11"/>
      <c r="C144" s="11"/>
      <c r="D144" s="23"/>
      <c r="E144" s="11"/>
      <c r="F144" s="11"/>
      <c r="G144" s="11"/>
      <c r="H144" s="11"/>
    </row>
    <row r="145" spans="1:8" x14ac:dyDescent="0.25">
      <c r="A145" s="11"/>
      <c r="B145" s="11"/>
      <c r="C145" s="11"/>
      <c r="D145" s="23"/>
      <c r="E145" s="11"/>
      <c r="F145" s="11"/>
      <c r="G145" s="11"/>
      <c r="H145" s="11"/>
    </row>
    <row r="146" spans="1:8" x14ac:dyDescent="0.25">
      <c r="A146" s="11"/>
      <c r="B146" s="11"/>
      <c r="C146" s="11"/>
      <c r="D146" s="23"/>
      <c r="E146" s="11"/>
      <c r="F146" s="11"/>
      <c r="G146" s="11"/>
      <c r="H146" s="11"/>
    </row>
    <row r="147" spans="1:8" x14ac:dyDescent="0.25">
      <c r="A147" s="11"/>
      <c r="B147" s="11"/>
      <c r="C147" s="11"/>
      <c r="D147" s="23"/>
      <c r="E147" s="11"/>
      <c r="F147" s="11"/>
      <c r="G147" s="11"/>
      <c r="H147" s="11"/>
    </row>
    <row r="148" spans="1:8" x14ac:dyDescent="0.25">
      <c r="A148" s="11"/>
      <c r="B148" s="11"/>
      <c r="C148" s="11"/>
      <c r="D148" s="23"/>
      <c r="E148" s="11"/>
      <c r="F148" s="11"/>
      <c r="G148" s="11"/>
      <c r="H148" s="11"/>
    </row>
    <row r="149" spans="1:8" x14ac:dyDescent="0.25">
      <c r="A149" s="11"/>
      <c r="B149" s="11"/>
      <c r="C149" s="11"/>
      <c r="D149" s="23"/>
      <c r="E149" s="11"/>
      <c r="F149" s="11"/>
      <c r="G149" s="11"/>
      <c r="H149" s="11"/>
    </row>
    <row r="150" spans="1:8" x14ac:dyDescent="0.25">
      <c r="A150" s="11"/>
      <c r="B150" s="11"/>
      <c r="C150" s="11"/>
      <c r="D150" s="23"/>
      <c r="E150" s="11"/>
      <c r="F150" s="11"/>
      <c r="G150" s="11"/>
      <c r="H150" s="11"/>
    </row>
    <row r="151" spans="1:8" x14ac:dyDescent="0.25">
      <c r="A151" s="11"/>
      <c r="B151" s="11"/>
      <c r="C151" s="11"/>
      <c r="D151" s="23"/>
      <c r="E151" s="11"/>
      <c r="F151" s="11"/>
      <c r="G151" s="11"/>
      <c r="H151" s="11"/>
    </row>
    <row r="152" spans="1:8" x14ac:dyDescent="0.25">
      <c r="A152" s="11"/>
      <c r="B152" s="11"/>
      <c r="C152" s="11"/>
      <c r="D152" s="23"/>
      <c r="E152" s="11"/>
      <c r="F152" s="11"/>
      <c r="G152" s="11"/>
      <c r="H152" s="11"/>
    </row>
    <row r="153" spans="1:8" x14ac:dyDescent="0.25">
      <c r="A153" s="11"/>
      <c r="B153" s="11"/>
      <c r="C153" s="11"/>
      <c r="D153" s="23"/>
      <c r="E153" s="11"/>
      <c r="F153" s="11"/>
      <c r="G153" s="11"/>
      <c r="H153" s="11"/>
    </row>
    <row r="154" spans="1:8" x14ac:dyDescent="0.25">
      <c r="A154" s="11"/>
      <c r="B154" s="11"/>
      <c r="C154" s="11"/>
      <c r="D154" s="23"/>
      <c r="E154" s="11"/>
      <c r="F154" s="11"/>
      <c r="G154" s="11"/>
      <c r="H154" s="11"/>
    </row>
    <row r="155" spans="1:8" x14ac:dyDescent="0.25">
      <c r="A155" s="11"/>
      <c r="B155" s="11"/>
      <c r="C155" s="11"/>
      <c r="D155" s="23"/>
      <c r="E155" s="11"/>
      <c r="F155" s="11"/>
      <c r="G155" s="11"/>
      <c r="H155" s="11"/>
    </row>
    <row r="156" spans="1:8" x14ac:dyDescent="0.25">
      <c r="A156" s="11"/>
      <c r="B156" s="11"/>
      <c r="C156" s="11"/>
      <c r="D156" s="23"/>
      <c r="E156" s="11"/>
      <c r="F156" s="11"/>
      <c r="G156" s="11"/>
      <c r="H156" s="11"/>
    </row>
    <row r="157" spans="1:8" x14ac:dyDescent="0.25">
      <c r="A157" s="11"/>
      <c r="B157" s="11"/>
      <c r="C157" s="11"/>
      <c r="D157" s="23"/>
      <c r="E157" s="11"/>
      <c r="F157" s="11"/>
      <c r="G157" s="11"/>
      <c r="H157" s="11"/>
    </row>
    <row r="158" spans="1:8" x14ac:dyDescent="0.25">
      <c r="A158" s="11"/>
      <c r="B158" s="11"/>
      <c r="C158" s="11"/>
      <c r="D158" s="23"/>
      <c r="E158" s="11"/>
      <c r="F158" s="11"/>
      <c r="G158" s="11"/>
      <c r="H158" s="11"/>
    </row>
    <row r="159" spans="1:8" x14ac:dyDescent="0.25">
      <c r="A159" s="11"/>
      <c r="B159" s="11"/>
      <c r="C159" s="11"/>
      <c r="D159" s="23"/>
      <c r="E159" s="11"/>
      <c r="F159" s="11"/>
      <c r="G159" s="11"/>
      <c r="H159" s="11"/>
    </row>
    <row r="160" spans="1:8" x14ac:dyDescent="0.25">
      <c r="A160" s="11"/>
      <c r="B160" s="11"/>
      <c r="C160" s="11"/>
      <c r="D160" s="23"/>
      <c r="E160" s="11"/>
      <c r="F160" s="11"/>
      <c r="G160" s="11"/>
      <c r="H160" s="11"/>
    </row>
    <row r="161" spans="1:8" x14ac:dyDescent="0.25">
      <c r="A161" s="11"/>
      <c r="B161" s="11"/>
      <c r="C161" s="11"/>
      <c r="D161" s="23"/>
      <c r="E161" s="11"/>
      <c r="F161" s="11"/>
      <c r="G161" s="11"/>
      <c r="H161" s="11"/>
    </row>
    <row r="162" spans="1:8" x14ac:dyDescent="0.25">
      <c r="A162" s="11"/>
      <c r="B162" s="11"/>
      <c r="C162" s="11"/>
      <c r="D162" s="23"/>
      <c r="E162" s="11"/>
      <c r="F162" s="11"/>
      <c r="G162" s="11"/>
      <c r="H162" s="11"/>
    </row>
    <row r="163" spans="1:8" x14ac:dyDescent="0.25">
      <c r="A163" s="11"/>
      <c r="B163" s="11"/>
      <c r="C163" s="11"/>
      <c r="D163" s="23"/>
      <c r="E163" s="11"/>
      <c r="F163" s="11"/>
      <c r="G163" s="11"/>
      <c r="H163" s="11"/>
    </row>
    <row r="164" spans="1:8" x14ac:dyDescent="0.25">
      <c r="A164" s="11"/>
      <c r="B164" s="11"/>
      <c r="C164" s="11"/>
      <c r="D164" s="23"/>
      <c r="E164" s="11"/>
      <c r="F164" s="11"/>
      <c r="G164" s="11"/>
      <c r="H164" s="11"/>
    </row>
  </sheetData>
  <autoFilter ref="A8:G24" xr:uid="{E3C6E811-8279-4F34-B3BF-15DC8112809A}"/>
  <mergeCells count="7">
    <mergeCell ref="B31:C31"/>
    <mergeCell ref="E31:G31"/>
    <mergeCell ref="A3:G3"/>
    <mergeCell ref="A4:G4"/>
    <mergeCell ref="A5:G5"/>
    <mergeCell ref="B30:C30"/>
    <mergeCell ref="E30:G30"/>
  </mergeCells>
  <pageMargins left="0.70866141732283472" right="0.70866141732283472" top="0.74803149606299213" bottom="0.74803149606299213" header="0.31496062992125984" footer="0.31496062992125984"/>
  <pageSetup scale="50"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C6A01-80CA-494B-B153-EA276EF7CB46}">
  <dimension ref="A1:AS212"/>
  <sheetViews>
    <sheetView topLeftCell="A49" workbookViewId="0">
      <selection activeCell="A72" sqref="A72:B72"/>
    </sheetView>
  </sheetViews>
  <sheetFormatPr baseColWidth="10" defaultColWidth="11.42578125" defaultRowHeight="15" x14ac:dyDescent="0.25"/>
  <cols>
    <col min="1" max="1" width="18" style="12" customWidth="1"/>
    <col min="2" max="2" width="15.5703125" style="12" customWidth="1"/>
    <col min="3" max="3" width="21.28515625" style="12" customWidth="1"/>
    <col min="4" max="4" width="48.85546875" style="24" customWidth="1"/>
    <col min="5" max="5" width="11.42578125" style="36" customWidth="1"/>
    <col min="6" max="6" width="12.42578125" style="12" bestFit="1" customWidth="1"/>
    <col min="7" max="7" width="25.42578125" style="12" customWidth="1"/>
    <col min="8" max="16384" width="11.42578125" style="12"/>
  </cols>
  <sheetData>
    <row r="1" spans="1:45" x14ac:dyDescent="0.25">
      <c r="A1" s="3"/>
      <c r="B1" s="3"/>
      <c r="C1" s="3"/>
      <c r="D1" s="21"/>
      <c r="E1" s="31"/>
      <c r="F1" s="3"/>
      <c r="G1" s="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x14ac:dyDescent="0.25">
      <c r="A2" s="3"/>
      <c r="B2" s="3"/>
      <c r="C2" s="3"/>
      <c r="D2" s="21"/>
      <c r="E2" s="31"/>
      <c r="F2" s="3"/>
      <c r="G2" s="3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5" ht="15" customHeight="1" x14ac:dyDescent="0.25">
      <c r="A3" s="50" t="s">
        <v>0</v>
      </c>
      <c r="B3" s="50"/>
      <c r="C3" s="50"/>
      <c r="D3" s="50"/>
      <c r="E3" s="50"/>
      <c r="F3" s="50"/>
      <c r="G3" s="5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ht="15" customHeight="1" x14ac:dyDescent="0.25">
      <c r="A4" s="50" t="s">
        <v>1758</v>
      </c>
      <c r="B4" s="50"/>
      <c r="C4" s="50"/>
      <c r="D4" s="50"/>
      <c r="E4" s="50"/>
      <c r="F4" s="50"/>
      <c r="G4" s="5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ht="15" customHeight="1" x14ac:dyDescent="0.25">
      <c r="A5" s="50" t="s">
        <v>2440</v>
      </c>
      <c r="B5" s="50"/>
      <c r="C5" s="50"/>
      <c r="D5" s="50"/>
      <c r="E5" s="50"/>
      <c r="F5" s="50"/>
      <c r="G5" s="5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</row>
    <row r="6" spans="1:45" x14ac:dyDescent="0.25">
      <c r="A6" s="3"/>
      <c r="B6" s="3"/>
      <c r="C6" s="3"/>
      <c r="D6" s="21"/>
      <c r="E6" s="31"/>
      <c r="F6" s="3"/>
      <c r="G6" s="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45" x14ac:dyDescent="0.25">
      <c r="A7" s="3"/>
      <c r="B7" s="3"/>
      <c r="C7" s="3"/>
      <c r="D7" s="21"/>
      <c r="E7" s="31"/>
      <c r="F7" s="3"/>
      <c r="G7" s="3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45" x14ac:dyDescent="0.25">
      <c r="A8" s="1" t="s">
        <v>2</v>
      </c>
      <c r="B8" s="1" t="s">
        <v>3</v>
      </c>
      <c r="C8" s="1" t="s">
        <v>4</v>
      </c>
      <c r="D8" s="1" t="s">
        <v>5</v>
      </c>
      <c r="E8" s="32" t="s">
        <v>6</v>
      </c>
      <c r="F8" s="1" t="s">
        <v>7</v>
      </c>
      <c r="G8" s="2" t="s">
        <v>183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45" ht="30" x14ac:dyDescent="0.25">
      <c r="A9" s="43">
        <v>45511</v>
      </c>
      <c r="B9" s="43">
        <v>45511</v>
      </c>
      <c r="C9" s="44" t="s">
        <v>606</v>
      </c>
      <c r="D9" s="28" t="s">
        <v>2271</v>
      </c>
      <c r="E9" s="30">
        <v>1</v>
      </c>
      <c r="F9" s="29">
        <v>1469.1</v>
      </c>
      <c r="G9" s="25">
        <f>+F9*E9</f>
        <v>1469.1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45" ht="30" x14ac:dyDescent="0.25">
      <c r="A10" s="43">
        <v>45378</v>
      </c>
      <c r="B10" s="43">
        <v>45378</v>
      </c>
      <c r="C10" s="44" t="s">
        <v>124</v>
      </c>
      <c r="D10" s="28" t="s">
        <v>2272</v>
      </c>
      <c r="E10" s="30">
        <v>2</v>
      </c>
      <c r="F10" s="29">
        <v>17705</v>
      </c>
      <c r="G10" s="25">
        <f t="shared" ref="G10:G72" si="0">+F10*E10</f>
        <v>35410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45" x14ac:dyDescent="0.25">
      <c r="A11" s="43">
        <v>45511</v>
      </c>
      <c r="B11" s="43">
        <v>45511</v>
      </c>
      <c r="C11" s="44" t="s">
        <v>125</v>
      </c>
      <c r="D11" s="28" t="s">
        <v>2273</v>
      </c>
      <c r="E11" s="30">
        <v>3</v>
      </c>
      <c r="F11" s="29">
        <v>960</v>
      </c>
      <c r="G11" s="25">
        <f t="shared" si="0"/>
        <v>2880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45" x14ac:dyDescent="0.25">
      <c r="A12" s="43">
        <v>45450</v>
      </c>
      <c r="B12" s="43">
        <v>45450</v>
      </c>
      <c r="C12" s="44" t="s">
        <v>607</v>
      </c>
      <c r="D12" s="28" t="s">
        <v>2274</v>
      </c>
      <c r="E12" s="30">
        <v>1</v>
      </c>
      <c r="F12" s="29">
        <v>4485</v>
      </c>
      <c r="G12" s="25">
        <f t="shared" si="0"/>
        <v>4485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45" x14ac:dyDescent="0.25">
      <c r="A13" s="43">
        <v>45453</v>
      </c>
      <c r="B13" s="43">
        <v>45453</v>
      </c>
      <c r="C13" s="44" t="s">
        <v>608</v>
      </c>
      <c r="D13" s="28" t="s">
        <v>2275</v>
      </c>
      <c r="E13" s="30">
        <v>5</v>
      </c>
      <c r="F13" s="29">
        <v>1504</v>
      </c>
      <c r="G13" s="25">
        <f t="shared" si="0"/>
        <v>7520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45" x14ac:dyDescent="0.25">
      <c r="A14" s="43">
        <v>45453</v>
      </c>
      <c r="B14" s="43">
        <v>45453</v>
      </c>
      <c r="C14" s="44" t="s">
        <v>609</v>
      </c>
      <c r="D14" s="28" t="s">
        <v>2276</v>
      </c>
      <c r="E14" s="30">
        <v>1</v>
      </c>
      <c r="F14" s="29">
        <v>2005.34</v>
      </c>
      <c r="G14" s="25">
        <f t="shared" si="0"/>
        <v>2005.34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45" x14ac:dyDescent="0.25">
      <c r="A15" s="43">
        <v>45453</v>
      </c>
      <c r="B15" s="43">
        <v>45453</v>
      </c>
      <c r="C15" s="44" t="s">
        <v>610</v>
      </c>
      <c r="D15" s="28" t="s">
        <v>2277</v>
      </c>
      <c r="E15" s="30">
        <v>1</v>
      </c>
      <c r="F15" s="29">
        <v>1839.83</v>
      </c>
      <c r="G15" s="25">
        <f t="shared" si="0"/>
        <v>1839.83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45" x14ac:dyDescent="0.25">
      <c r="A16" s="43">
        <v>45453</v>
      </c>
      <c r="B16" s="43">
        <v>45453</v>
      </c>
      <c r="C16" s="44" t="s">
        <v>611</v>
      </c>
      <c r="D16" s="28" t="s">
        <v>2278</v>
      </c>
      <c r="E16" s="30">
        <v>2</v>
      </c>
      <c r="F16" s="29">
        <v>4105.34</v>
      </c>
      <c r="G16" s="25">
        <f t="shared" si="0"/>
        <v>8210.68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x14ac:dyDescent="0.25">
      <c r="A17" s="43">
        <v>45453</v>
      </c>
      <c r="B17" s="43">
        <v>45453</v>
      </c>
      <c r="C17" s="44" t="s">
        <v>612</v>
      </c>
      <c r="D17" s="28" t="s">
        <v>2279</v>
      </c>
      <c r="E17" s="30">
        <v>5</v>
      </c>
      <c r="F17" s="29">
        <v>4630.34</v>
      </c>
      <c r="G17" s="25">
        <f t="shared" si="0"/>
        <v>23151.7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x14ac:dyDescent="0.25">
      <c r="A18" s="43">
        <v>45453</v>
      </c>
      <c r="B18" s="43">
        <v>45453</v>
      </c>
      <c r="C18" s="44" t="s">
        <v>613</v>
      </c>
      <c r="D18" s="28" t="s">
        <v>2280</v>
      </c>
      <c r="E18" s="30">
        <v>1</v>
      </c>
      <c r="F18" s="29">
        <v>1585.34</v>
      </c>
      <c r="G18" s="25">
        <f t="shared" si="0"/>
        <v>1585.34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ht="30" x14ac:dyDescent="0.25">
      <c r="A19" s="43">
        <v>45453</v>
      </c>
      <c r="B19" s="43">
        <v>45453</v>
      </c>
      <c r="C19" s="44" t="s">
        <v>614</v>
      </c>
      <c r="D19" s="28" t="s">
        <v>2281</v>
      </c>
      <c r="E19" s="30">
        <v>1</v>
      </c>
      <c r="F19" s="29">
        <v>850.34</v>
      </c>
      <c r="G19" s="25">
        <f t="shared" si="0"/>
        <v>850.34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ht="30" x14ac:dyDescent="0.25">
      <c r="A20" s="43">
        <v>45453</v>
      </c>
      <c r="B20" s="43">
        <v>45453</v>
      </c>
      <c r="C20" s="44" t="s">
        <v>2270</v>
      </c>
      <c r="D20" s="28" t="s">
        <v>2282</v>
      </c>
      <c r="E20" s="30">
        <v>2</v>
      </c>
      <c r="F20" s="29">
        <v>21136.02</v>
      </c>
      <c r="G20" s="25">
        <f t="shared" si="0"/>
        <v>42272.04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x14ac:dyDescent="0.25">
      <c r="A21" s="43">
        <v>45453</v>
      </c>
      <c r="B21" s="43">
        <v>45453</v>
      </c>
      <c r="C21" s="44" t="s">
        <v>615</v>
      </c>
      <c r="D21" s="28" t="s">
        <v>2283</v>
      </c>
      <c r="E21" s="30">
        <v>1</v>
      </c>
      <c r="F21" s="29">
        <v>1795.34</v>
      </c>
      <c r="G21" s="25">
        <f t="shared" si="0"/>
        <v>1795.34</v>
      </c>
      <c r="H21" s="11"/>
      <c r="I21" s="11"/>
      <c r="J21" s="11"/>
      <c r="K21" s="11"/>
      <c r="L21" s="40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ht="30" x14ac:dyDescent="0.25">
      <c r="A22" s="43">
        <v>45453</v>
      </c>
      <c r="B22" s="43">
        <v>45453</v>
      </c>
      <c r="C22" s="44" t="s">
        <v>616</v>
      </c>
      <c r="D22" s="28" t="s">
        <v>2284</v>
      </c>
      <c r="E22" s="30">
        <v>2</v>
      </c>
      <c r="F22" s="29">
        <v>2950.34</v>
      </c>
      <c r="G22" s="25">
        <f t="shared" si="0"/>
        <v>5900.68</v>
      </c>
      <c r="H22" s="11"/>
      <c r="I22" s="11"/>
      <c r="J22" s="11"/>
      <c r="K22" s="11"/>
      <c r="L22" s="40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x14ac:dyDescent="0.25">
      <c r="A23" s="43">
        <v>45453</v>
      </c>
      <c r="B23" s="43">
        <v>45453</v>
      </c>
      <c r="C23" s="44" t="s">
        <v>617</v>
      </c>
      <c r="D23" s="28" t="s">
        <v>2285</v>
      </c>
      <c r="E23" s="30">
        <v>1</v>
      </c>
      <c r="F23" s="29">
        <v>1409.68</v>
      </c>
      <c r="G23" s="25">
        <f t="shared" si="0"/>
        <v>1409.68</v>
      </c>
      <c r="H23" s="11"/>
      <c r="I23" s="11"/>
      <c r="J23" s="11"/>
      <c r="K23" s="11"/>
      <c r="L23" s="40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x14ac:dyDescent="0.25">
      <c r="A24" s="43">
        <v>45453</v>
      </c>
      <c r="B24" s="43">
        <v>45453</v>
      </c>
      <c r="C24" s="44" t="s">
        <v>618</v>
      </c>
      <c r="D24" s="28" t="s">
        <v>2286</v>
      </c>
      <c r="E24" s="30">
        <v>5</v>
      </c>
      <c r="F24" s="29">
        <v>3065.68</v>
      </c>
      <c r="G24" s="25">
        <f t="shared" si="0"/>
        <v>15328.4</v>
      </c>
      <c r="H24" s="11"/>
      <c r="I24" s="11"/>
      <c r="J24" s="11"/>
      <c r="K24" s="11"/>
      <c r="L24" s="40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x14ac:dyDescent="0.25">
      <c r="A25" s="43">
        <v>45448</v>
      </c>
      <c r="B25" s="43">
        <v>45448</v>
      </c>
      <c r="C25" s="44" t="s">
        <v>619</v>
      </c>
      <c r="D25" s="28" t="s">
        <v>2287</v>
      </c>
      <c r="E25" s="30">
        <v>8</v>
      </c>
      <c r="F25" s="29">
        <v>90</v>
      </c>
      <c r="G25" s="25">
        <f t="shared" si="0"/>
        <v>720</v>
      </c>
      <c r="H25" s="11"/>
      <c r="I25" s="11"/>
      <c r="J25" s="11"/>
      <c r="K25" s="11"/>
      <c r="L25" s="40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 ht="30" x14ac:dyDescent="0.25">
      <c r="A26" s="43">
        <v>45453</v>
      </c>
      <c r="B26" s="43">
        <v>45453</v>
      </c>
      <c r="C26" s="44" t="s">
        <v>620</v>
      </c>
      <c r="D26" s="28" t="s">
        <v>2288</v>
      </c>
      <c r="E26" s="30">
        <v>1</v>
      </c>
      <c r="F26" s="29">
        <v>2071.19</v>
      </c>
      <c r="G26" s="25">
        <f t="shared" si="0"/>
        <v>2071.19</v>
      </c>
      <c r="H26" s="11"/>
      <c r="I26" s="11"/>
      <c r="J26" s="11"/>
      <c r="K26" s="11"/>
      <c r="L26" s="4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x14ac:dyDescent="0.25">
      <c r="A27" s="43">
        <v>45453</v>
      </c>
      <c r="B27" s="43">
        <v>45453</v>
      </c>
      <c r="C27" s="44" t="s">
        <v>2516</v>
      </c>
      <c r="D27" s="28" t="s">
        <v>2517</v>
      </c>
      <c r="E27" s="30">
        <v>1</v>
      </c>
      <c r="F27" s="29">
        <v>3076.02</v>
      </c>
      <c r="G27" s="25">
        <f t="shared" si="0"/>
        <v>3076.02</v>
      </c>
      <c r="H27" s="11"/>
      <c r="I27" s="11"/>
      <c r="J27" s="11"/>
      <c r="K27" s="11"/>
      <c r="L27" s="4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x14ac:dyDescent="0.25">
      <c r="A28" s="43">
        <v>45405</v>
      </c>
      <c r="B28" s="43">
        <v>45405</v>
      </c>
      <c r="C28" s="44" t="s">
        <v>621</v>
      </c>
      <c r="D28" s="28" t="s">
        <v>2289</v>
      </c>
      <c r="E28" s="30">
        <v>3</v>
      </c>
      <c r="F28" s="29">
        <v>2620.34</v>
      </c>
      <c r="G28" s="25">
        <f t="shared" si="0"/>
        <v>7861.02</v>
      </c>
      <c r="H28" s="11"/>
      <c r="I28" s="11"/>
      <c r="J28" s="11"/>
      <c r="K28" s="11"/>
      <c r="L28" s="40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 ht="30" x14ac:dyDescent="0.25">
      <c r="A29" s="43">
        <v>45405</v>
      </c>
      <c r="B29" s="43">
        <v>45405</v>
      </c>
      <c r="C29" s="44" t="s">
        <v>622</v>
      </c>
      <c r="D29" s="28" t="s">
        <v>2290</v>
      </c>
      <c r="E29" s="30">
        <v>3</v>
      </c>
      <c r="F29" s="29">
        <v>2240.6799999999998</v>
      </c>
      <c r="G29" s="25">
        <f t="shared" si="0"/>
        <v>6722.0399999999991</v>
      </c>
      <c r="H29" s="11"/>
      <c r="I29" s="11"/>
      <c r="J29" s="11"/>
      <c r="K29" s="11"/>
      <c r="L29" s="40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x14ac:dyDescent="0.25">
      <c r="A30" s="43">
        <v>45471</v>
      </c>
      <c r="B30" s="43">
        <v>45471</v>
      </c>
      <c r="C30" s="44" t="s">
        <v>623</v>
      </c>
      <c r="D30" s="28" t="s">
        <v>624</v>
      </c>
      <c r="E30" s="30">
        <v>2</v>
      </c>
      <c r="F30" s="29">
        <v>95.21</v>
      </c>
      <c r="G30" s="25">
        <f t="shared" si="0"/>
        <v>190.42</v>
      </c>
      <c r="H30" s="11"/>
      <c r="I30" s="11"/>
      <c r="J30" s="11"/>
      <c r="K30" s="11"/>
      <c r="L30" s="40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1:36" x14ac:dyDescent="0.25">
      <c r="A31" s="43">
        <v>45406</v>
      </c>
      <c r="B31" s="43">
        <v>45406</v>
      </c>
      <c r="C31" s="44" t="s">
        <v>625</v>
      </c>
      <c r="D31" s="28" t="s">
        <v>626</v>
      </c>
      <c r="E31" s="30">
        <v>6</v>
      </c>
      <c r="F31" s="29">
        <v>5062</v>
      </c>
      <c r="G31" s="25">
        <f t="shared" si="0"/>
        <v>30372</v>
      </c>
      <c r="H31" s="11"/>
      <c r="I31" s="11"/>
      <c r="J31" s="11"/>
      <c r="K31" s="11"/>
      <c r="L31" s="40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x14ac:dyDescent="0.25">
      <c r="A32" s="43">
        <v>45406</v>
      </c>
      <c r="B32" s="43">
        <v>45406</v>
      </c>
      <c r="C32" s="44" t="s">
        <v>627</v>
      </c>
      <c r="D32" s="28" t="s">
        <v>2291</v>
      </c>
      <c r="E32" s="30">
        <v>1</v>
      </c>
      <c r="F32" s="29">
        <v>7772</v>
      </c>
      <c r="G32" s="25">
        <f t="shared" si="0"/>
        <v>7772</v>
      </c>
      <c r="H32" s="11"/>
      <c r="I32" s="11"/>
      <c r="J32" s="11"/>
      <c r="K32" s="11"/>
      <c r="L32" s="40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36" x14ac:dyDescent="0.25">
      <c r="A33" s="43">
        <v>45406</v>
      </c>
      <c r="B33" s="43">
        <v>45406</v>
      </c>
      <c r="C33" s="44" t="s">
        <v>628</v>
      </c>
      <c r="D33" s="28" t="s">
        <v>2292</v>
      </c>
      <c r="E33" s="30">
        <v>4</v>
      </c>
      <c r="F33" s="29">
        <v>2652</v>
      </c>
      <c r="G33" s="25">
        <f t="shared" si="0"/>
        <v>10608</v>
      </c>
      <c r="H33" s="11"/>
      <c r="I33" s="11"/>
      <c r="J33" s="11"/>
      <c r="K33" s="11"/>
      <c r="L33" s="40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x14ac:dyDescent="0.25">
      <c r="A34" s="43">
        <v>45406</v>
      </c>
      <c r="B34" s="43">
        <v>45406</v>
      </c>
      <c r="C34" s="44" t="s">
        <v>629</v>
      </c>
      <c r="D34" s="28" t="s">
        <v>2293</v>
      </c>
      <c r="E34" s="30">
        <v>2</v>
      </c>
      <c r="F34" s="29">
        <v>8816</v>
      </c>
      <c r="G34" s="25">
        <f t="shared" si="0"/>
        <v>17632</v>
      </c>
      <c r="H34" s="11"/>
      <c r="I34" s="11"/>
      <c r="J34" s="11"/>
      <c r="K34" s="11"/>
      <c r="L34" s="40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x14ac:dyDescent="0.25">
      <c r="A35" s="43">
        <v>45406</v>
      </c>
      <c r="B35" s="43">
        <v>45406</v>
      </c>
      <c r="C35" s="44" t="s">
        <v>630</v>
      </c>
      <c r="D35" s="28" t="s">
        <v>2294</v>
      </c>
      <c r="E35" s="30">
        <v>2</v>
      </c>
      <c r="F35" s="29">
        <v>5250</v>
      </c>
      <c r="G35" s="25">
        <f t="shared" si="0"/>
        <v>10500</v>
      </c>
      <c r="H35" s="11"/>
      <c r="I35" s="11"/>
      <c r="J35" s="11"/>
      <c r="K35" s="11"/>
      <c r="L35" s="40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1:36" x14ac:dyDescent="0.25">
      <c r="A36" s="43">
        <v>45511</v>
      </c>
      <c r="B36" s="43">
        <v>45511</v>
      </c>
      <c r="C36" s="44" t="s">
        <v>631</v>
      </c>
      <c r="D36" s="28" t="s">
        <v>2074</v>
      </c>
      <c r="E36" s="30">
        <v>2</v>
      </c>
      <c r="F36" s="29">
        <v>237.2</v>
      </c>
      <c r="G36" s="25">
        <f t="shared" si="0"/>
        <v>474.4</v>
      </c>
      <c r="H36" s="11"/>
      <c r="I36" s="11"/>
      <c r="J36" s="11"/>
      <c r="K36" s="11"/>
      <c r="L36" s="40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1:36" ht="30" x14ac:dyDescent="0.25">
      <c r="A37" s="43">
        <v>45511</v>
      </c>
      <c r="B37" s="43">
        <v>45511</v>
      </c>
      <c r="C37" s="44" t="s">
        <v>632</v>
      </c>
      <c r="D37" s="28" t="s">
        <v>633</v>
      </c>
      <c r="E37" s="30">
        <v>3</v>
      </c>
      <c r="F37" s="29">
        <v>1930</v>
      </c>
      <c r="G37" s="25">
        <f t="shared" si="0"/>
        <v>5790</v>
      </c>
      <c r="H37" s="11"/>
      <c r="I37" s="11"/>
      <c r="J37" s="11"/>
      <c r="K37" s="11"/>
      <c r="L37" s="40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6" ht="30" x14ac:dyDescent="0.25">
      <c r="A38" s="43">
        <v>45511</v>
      </c>
      <c r="B38" s="43">
        <v>45511</v>
      </c>
      <c r="C38" s="44" t="s">
        <v>634</v>
      </c>
      <c r="D38" s="28" t="s">
        <v>2295</v>
      </c>
      <c r="E38" s="30">
        <v>2</v>
      </c>
      <c r="F38" s="29">
        <v>6175</v>
      </c>
      <c r="G38" s="25">
        <f t="shared" si="0"/>
        <v>12350</v>
      </c>
      <c r="H38" s="11"/>
      <c r="I38" s="11"/>
      <c r="J38" s="11"/>
      <c r="K38" s="11"/>
      <c r="L38" s="40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1:36" x14ac:dyDescent="0.25">
      <c r="A39" s="43">
        <v>45511</v>
      </c>
      <c r="B39" s="43">
        <v>45511</v>
      </c>
      <c r="C39" s="44" t="s">
        <v>635</v>
      </c>
      <c r="D39" s="28" t="s">
        <v>636</v>
      </c>
      <c r="E39" s="30">
        <v>1</v>
      </c>
      <c r="F39" s="29">
        <v>4510</v>
      </c>
      <c r="G39" s="25">
        <f t="shared" si="0"/>
        <v>4510</v>
      </c>
      <c r="H39" s="11"/>
      <c r="I39" s="11"/>
      <c r="J39" s="11"/>
      <c r="K39" s="11"/>
      <c r="L39" s="40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 x14ac:dyDescent="0.25">
      <c r="A40" s="43">
        <v>45511</v>
      </c>
      <c r="B40" s="43">
        <v>45511</v>
      </c>
      <c r="C40" s="44" t="s">
        <v>637</v>
      </c>
      <c r="D40" s="28" t="s">
        <v>2296</v>
      </c>
      <c r="E40" s="30">
        <v>2</v>
      </c>
      <c r="F40" s="29">
        <v>560</v>
      </c>
      <c r="G40" s="25">
        <f t="shared" si="0"/>
        <v>1120</v>
      </c>
      <c r="H40" s="11"/>
      <c r="I40" s="11"/>
      <c r="J40" s="11"/>
      <c r="K40" s="11"/>
      <c r="L40" s="40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1:36" x14ac:dyDescent="0.25">
      <c r="A41" s="43">
        <v>45511</v>
      </c>
      <c r="B41" s="43">
        <v>45511</v>
      </c>
      <c r="C41" s="44" t="s">
        <v>638</v>
      </c>
      <c r="D41" s="28" t="s">
        <v>2297</v>
      </c>
      <c r="E41" s="30">
        <v>2</v>
      </c>
      <c r="F41" s="29">
        <v>2729.93</v>
      </c>
      <c r="G41" s="25">
        <f t="shared" si="0"/>
        <v>5459.86</v>
      </c>
      <c r="H41" s="11"/>
      <c r="I41" s="11"/>
      <c r="J41" s="11"/>
      <c r="K41" s="11"/>
      <c r="L41" s="40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1:36" ht="30" x14ac:dyDescent="0.25">
      <c r="A42" s="43">
        <v>45511</v>
      </c>
      <c r="B42" s="43">
        <v>45511</v>
      </c>
      <c r="C42" s="44" t="s">
        <v>2064</v>
      </c>
      <c r="D42" s="28" t="s">
        <v>2298</v>
      </c>
      <c r="E42" s="30">
        <v>1</v>
      </c>
      <c r="F42" s="29">
        <v>745.76</v>
      </c>
      <c r="G42" s="25">
        <f t="shared" si="0"/>
        <v>745.76</v>
      </c>
      <c r="H42" s="11"/>
      <c r="I42" s="11"/>
      <c r="J42" s="11"/>
      <c r="K42" s="11"/>
      <c r="L42" s="40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1:36" ht="30" x14ac:dyDescent="0.25">
      <c r="A43" s="43">
        <v>45511</v>
      </c>
      <c r="B43" s="43">
        <v>45511</v>
      </c>
      <c r="C43" s="44" t="s">
        <v>2065</v>
      </c>
      <c r="D43" s="28" t="s">
        <v>2075</v>
      </c>
      <c r="E43" s="30">
        <v>2</v>
      </c>
      <c r="F43" s="29">
        <v>1355.93</v>
      </c>
      <c r="G43" s="25">
        <f t="shared" si="0"/>
        <v>2711.86</v>
      </c>
      <c r="H43" s="11"/>
      <c r="I43" s="11"/>
      <c r="J43" s="11"/>
      <c r="K43" s="11"/>
      <c r="L43" s="40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1:36" x14ac:dyDescent="0.25">
      <c r="A44" s="43">
        <v>45511</v>
      </c>
      <c r="B44" s="43">
        <v>45511</v>
      </c>
      <c r="C44" s="44" t="s">
        <v>2066</v>
      </c>
      <c r="D44" s="28" t="s">
        <v>2076</v>
      </c>
      <c r="E44" s="30">
        <v>1</v>
      </c>
      <c r="F44" s="29">
        <v>2420.34</v>
      </c>
      <c r="G44" s="25">
        <f t="shared" si="0"/>
        <v>2420.34</v>
      </c>
      <c r="H44" s="11"/>
      <c r="I44" s="11"/>
      <c r="J44" s="11"/>
      <c r="K44" s="11"/>
      <c r="L44" s="40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1:36" x14ac:dyDescent="0.25">
      <c r="A45" s="43">
        <v>45511</v>
      </c>
      <c r="B45" s="43">
        <v>45511</v>
      </c>
      <c r="C45" s="44" t="s">
        <v>2067</v>
      </c>
      <c r="D45" s="28" t="s">
        <v>2077</v>
      </c>
      <c r="E45" s="30">
        <v>1</v>
      </c>
      <c r="F45" s="29">
        <v>2640.68</v>
      </c>
      <c r="G45" s="25">
        <f t="shared" si="0"/>
        <v>2640.68</v>
      </c>
      <c r="H45" s="11"/>
      <c r="I45" s="11"/>
      <c r="J45" s="11"/>
      <c r="K45" s="11"/>
      <c r="L45" s="40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1:36" ht="30" x14ac:dyDescent="0.25">
      <c r="A46" s="43">
        <v>45511</v>
      </c>
      <c r="B46" s="43">
        <v>45511</v>
      </c>
      <c r="C46" s="44" t="s">
        <v>2068</v>
      </c>
      <c r="D46" s="28" t="s">
        <v>2299</v>
      </c>
      <c r="E46" s="30">
        <v>1</v>
      </c>
      <c r="F46" s="29">
        <v>2220.34</v>
      </c>
      <c r="G46" s="25">
        <f t="shared" si="0"/>
        <v>2220.34</v>
      </c>
      <c r="H46" s="11"/>
      <c r="I46" s="11"/>
      <c r="J46" s="11"/>
      <c r="K46" s="11"/>
      <c r="L46" s="40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1:36" x14ac:dyDescent="0.25">
      <c r="A47" s="43">
        <v>45511</v>
      </c>
      <c r="B47" s="43">
        <v>45511</v>
      </c>
      <c r="C47" s="44" t="s">
        <v>2069</v>
      </c>
      <c r="D47" s="28" t="s">
        <v>2300</v>
      </c>
      <c r="E47" s="30">
        <v>1</v>
      </c>
      <c r="F47" s="29">
        <v>2169.4899999999998</v>
      </c>
      <c r="G47" s="25">
        <f t="shared" si="0"/>
        <v>2169.4899999999998</v>
      </c>
      <c r="H47" s="11"/>
      <c r="I47" s="11"/>
      <c r="J47" s="11"/>
      <c r="K47" s="11"/>
      <c r="L47" s="40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1:36" ht="30" x14ac:dyDescent="0.25">
      <c r="A48" s="43">
        <v>45511</v>
      </c>
      <c r="B48" s="43">
        <v>45511</v>
      </c>
      <c r="C48" s="44" t="s">
        <v>2070</v>
      </c>
      <c r="D48" s="28" t="s">
        <v>2301</v>
      </c>
      <c r="E48" s="30">
        <v>2</v>
      </c>
      <c r="F48" s="29">
        <v>610.16999999999996</v>
      </c>
      <c r="G48" s="25">
        <f t="shared" si="0"/>
        <v>1220.3399999999999</v>
      </c>
      <c r="H48" s="11"/>
      <c r="I48" s="11"/>
      <c r="J48" s="11"/>
      <c r="K48" s="11"/>
      <c r="L48" s="40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</row>
    <row r="49" spans="1:36" x14ac:dyDescent="0.25">
      <c r="A49" s="43">
        <v>45511</v>
      </c>
      <c r="B49" s="43">
        <v>45511</v>
      </c>
      <c r="C49" s="44" t="s">
        <v>2071</v>
      </c>
      <c r="D49" s="28" t="s">
        <v>2402</v>
      </c>
      <c r="E49" s="30">
        <v>1</v>
      </c>
      <c r="F49" s="29">
        <v>3920.34</v>
      </c>
      <c r="G49" s="25">
        <f t="shared" si="0"/>
        <v>3920.34</v>
      </c>
      <c r="H49" s="11"/>
      <c r="I49" s="11"/>
      <c r="J49" s="11"/>
      <c r="K49" s="11"/>
      <c r="L49" s="40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 ht="30" x14ac:dyDescent="0.25">
      <c r="A50" s="43">
        <v>45511</v>
      </c>
      <c r="B50" s="43">
        <v>45511</v>
      </c>
      <c r="C50" s="44" t="s">
        <v>2072</v>
      </c>
      <c r="D50" s="28" t="s">
        <v>2302</v>
      </c>
      <c r="E50" s="30">
        <v>1</v>
      </c>
      <c r="F50" s="29">
        <v>1542.37</v>
      </c>
      <c r="G50" s="25">
        <f t="shared" si="0"/>
        <v>1542.37</v>
      </c>
      <c r="H50" s="11"/>
      <c r="I50" s="11"/>
      <c r="J50" s="11"/>
      <c r="K50" s="11"/>
      <c r="L50" s="40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pans="1:36" x14ac:dyDescent="0.25">
      <c r="A51" s="43">
        <v>45511</v>
      </c>
      <c r="B51" s="43">
        <v>45511</v>
      </c>
      <c r="C51" s="44" t="s">
        <v>2073</v>
      </c>
      <c r="D51" s="28" t="s">
        <v>2303</v>
      </c>
      <c r="E51" s="30">
        <v>1</v>
      </c>
      <c r="F51" s="29">
        <v>2720.34</v>
      </c>
      <c r="G51" s="25">
        <f t="shared" si="0"/>
        <v>2720.34</v>
      </c>
      <c r="H51" s="11"/>
      <c r="I51" s="11"/>
      <c r="J51" s="11"/>
      <c r="K51" s="11"/>
      <c r="L51" s="40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pans="1:36" x14ac:dyDescent="0.25">
      <c r="A52" s="43">
        <v>45511</v>
      </c>
      <c r="B52" s="43">
        <v>45511</v>
      </c>
      <c r="C52" s="44" t="s">
        <v>639</v>
      </c>
      <c r="D52" s="28" t="s">
        <v>2304</v>
      </c>
      <c r="E52" s="30">
        <v>1</v>
      </c>
      <c r="F52" s="29">
        <v>10070</v>
      </c>
      <c r="G52" s="25">
        <f t="shared" si="0"/>
        <v>10070</v>
      </c>
      <c r="H52" s="11"/>
      <c r="I52" s="11"/>
      <c r="J52" s="11"/>
      <c r="K52" s="11"/>
      <c r="L52" s="40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36" x14ac:dyDescent="0.25">
      <c r="A53" s="43">
        <v>45511</v>
      </c>
      <c r="B53" s="43">
        <v>45511</v>
      </c>
      <c r="C53" s="44" t="s">
        <v>640</v>
      </c>
      <c r="D53" s="28" t="s">
        <v>641</v>
      </c>
      <c r="E53" s="30">
        <v>1</v>
      </c>
      <c r="F53" s="29">
        <v>3320</v>
      </c>
      <c r="G53" s="25">
        <f t="shared" si="0"/>
        <v>3320</v>
      </c>
      <c r="H53" s="11"/>
      <c r="I53" s="11"/>
      <c r="J53" s="11"/>
      <c r="K53" s="11"/>
      <c r="L53" s="40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pans="1:36" ht="30" x14ac:dyDescent="0.25">
      <c r="A54" s="43">
        <v>45397</v>
      </c>
      <c r="B54" s="43">
        <v>45397</v>
      </c>
      <c r="C54" s="44" t="s">
        <v>642</v>
      </c>
      <c r="D54" s="28" t="s">
        <v>2403</v>
      </c>
      <c r="E54" s="30">
        <v>1</v>
      </c>
      <c r="F54" s="29">
        <v>529.45000000000005</v>
      </c>
      <c r="G54" s="25">
        <f t="shared" si="0"/>
        <v>529.45000000000005</v>
      </c>
      <c r="H54" s="11"/>
      <c r="I54" s="11"/>
      <c r="J54" s="11"/>
      <c r="K54" s="11"/>
      <c r="L54" s="40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pans="1:36" x14ac:dyDescent="0.25">
      <c r="A55" s="43">
        <v>45511</v>
      </c>
      <c r="B55" s="43">
        <v>45511</v>
      </c>
      <c r="C55" s="44" t="s">
        <v>643</v>
      </c>
      <c r="D55" s="28" t="s">
        <v>2305</v>
      </c>
      <c r="E55" s="30">
        <v>4</v>
      </c>
      <c r="F55" s="29">
        <v>217</v>
      </c>
      <c r="G55" s="25">
        <f t="shared" si="0"/>
        <v>868</v>
      </c>
      <c r="H55" s="11"/>
      <c r="I55" s="11"/>
      <c r="J55" s="11"/>
      <c r="K55" s="11"/>
      <c r="L55" s="40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</row>
    <row r="56" spans="1:36" x14ac:dyDescent="0.25">
      <c r="A56" s="43">
        <v>45448</v>
      </c>
      <c r="B56" s="43">
        <v>45448</v>
      </c>
      <c r="C56" s="44" t="s">
        <v>644</v>
      </c>
      <c r="D56" s="28" t="s">
        <v>645</v>
      </c>
      <c r="E56" s="30">
        <v>180</v>
      </c>
      <c r="F56" s="29">
        <v>100</v>
      </c>
      <c r="G56" s="25">
        <f t="shared" si="0"/>
        <v>18000</v>
      </c>
      <c r="H56" s="11"/>
      <c r="I56" s="11"/>
      <c r="J56" s="11"/>
      <c r="K56" s="11"/>
      <c r="L56" s="40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</row>
    <row r="57" spans="1:36" x14ac:dyDescent="0.25">
      <c r="A57" s="43">
        <v>45448</v>
      </c>
      <c r="B57" s="43">
        <v>45448</v>
      </c>
      <c r="C57" s="44" t="s">
        <v>646</v>
      </c>
      <c r="D57" s="28" t="s">
        <v>2306</v>
      </c>
      <c r="E57" s="30">
        <v>47</v>
      </c>
      <c r="F57" s="29">
        <v>120</v>
      </c>
      <c r="G57" s="25">
        <f t="shared" si="0"/>
        <v>5640</v>
      </c>
      <c r="H57" s="11"/>
      <c r="I57" s="11"/>
      <c r="J57" s="11"/>
      <c r="K57" s="11"/>
      <c r="L57" s="40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</row>
    <row r="58" spans="1:36" x14ac:dyDescent="0.25">
      <c r="A58" s="43">
        <v>45511</v>
      </c>
      <c r="B58" s="43">
        <v>45511</v>
      </c>
      <c r="C58" s="44" t="s">
        <v>647</v>
      </c>
      <c r="D58" s="28" t="s">
        <v>648</v>
      </c>
      <c r="E58" s="30">
        <v>1060</v>
      </c>
      <c r="F58" s="29">
        <v>31</v>
      </c>
      <c r="G58" s="25">
        <f t="shared" si="0"/>
        <v>32860</v>
      </c>
      <c r="H58" s="11"/>
      <c r="I58" s="11"/>
      <c r="J58" s="11"/>
      <c r="K58" s="11"/>
      <c r="L58" s="40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</row>
    <row r="59" spans="1:36" x14ac:dyDescent="0.25">
      <c r="A59" s="43">
        <v>45460</v>
      </c>
      <c r="B59" s="43">
        <v>45460</v>
      </c>
      <c r="C59" s="44" t="s">
        <v>649</v>
      </c>
      <c r="D59" s="28" t="s">
        <v>2307</v>
      </c>
      <c r="E59" s="30">
        <v>143</v>
      </c>
      <c r="F59" s="29">
        <v>55</v>
      </c>
      <c r="G59" s="25">
        <f t="shared" si="0"/>
        <v>7865</v>
      </c>
      <c r="H59" s="11"/>
      <c r="I59" s="11"/>
      <c r="J59" s="11"/>
      <c r="K59" s="11"/>
      <c r="L59" s="40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</row>
    <row r="60" spans="1:36" x14ac:dyDescent="0.25">
      <c r="A60" s="43">
        <v>45511</v>
      </c>
      <c r="B60" s="43">
        <v>45511</v>
      </c>
      <c r="C60" s="44" t="s">
        <v>650</v>
      </c>
      <c r="D60" s="28" t="s">
        <v>651</v>
      </c>
      <c r="E60" s="30">
        <v>2</v>
      </c>
      <c r="F60" s="29">
        <v>500</v>
      </c>
      <c r="G60" s="25">
        <f t="shared" si="0"/>
        <v>1000</v>
      </c>
      <c r="H60" s="11"/>
      <c r="I60" s="11"/>
      <c r="J60" s="11"/>
      <c r="K60" s="11"/>
      <c r="L60" s="40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</row>
    <row r="61" spans="1:36" x14ac:dyDescent="0.25">
      <c r="A61" s="43">
        <v>45511</v>
      </c>
      <c r="B61" s="43">
        <v>45511</v>
      </c>
      <c r="C61" s="44" t="s">
        <v>652</v>
      </c>
      <c r="D61" s="28" t="s">
        <v>2078</v>
      </c>
      <c r="E61" s="30">
        <v>1</v>
      </c>
      <c r="F61" s="29">
        <v>634.20000000000005</v>
      </c>
      <c r="G61" s="25">
        <f t="shared" si="0"/>
        <v>634.20000000000005</v>
      </c>
      <c r="H61" s="11"/>
      <c r="I61" s="11"/>
      <c r="J61" s="11"/>
      <c r="K61" s="11"/>
      <c r="L61" s="40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</row>
    <row r="62" spans="1:36" x14ac:dyDescent="0.25">
      <c r="A62" s="43">
        <v>45448</v>
      </c>
      <c r="B62" s="43">
        <v>45448</v>
      </c>
      <c r="C62" s="44" t="s">
        <v>653</v>
      </c>
      <c r="D62" s="28" t="s">
        <v>2404</v>
      </c>
      <c r="E62" s="30">
        <v>25</v>
      </c>
      <c r="F62" s="29">
        <v>100</v>
      </c>
      <c r="G62" s="25">
        <f t="shared" si="0"/>
        <v>2500</v>
      </c>
      <c r="H62" s="11"/>
      <c r="I62" s="11"/>
      <c r="J62" s="11"/>
      <c r="K62" s="11"/>
      <c r="L62" s="40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</row>
    <row r="63" spans="1:36" x14ac:dyDescent="0.25">
      <c r="A63" s="43">
        <v>45448</v>
      </c>
      <c r="B63" s="43">
        <v>45448</v>
      </c>
      <c r="C63" s="44" t="s">
        <v>654</v>
      </c>
      <c r="D63" s="28" t="s">
        <v>2405</v>
      </c>
      <c r="E63" s="30">
        <v>83</v>
      </c>
      <c r="F63" s="29">
        <v>50</v>
      </c>
      <c r="G63" s="25">
        <f t="shared" si="0"/>
        <v>4150</v>
      </c>
      <c r="H63" s="11"/>
      <c r="I63" s="11"/>
      <c r="J63" s="11"/>
      <c r="K63" s="11"/>
      <c r="L63" s="40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</row>
    <row r="64" spans="1:36" x14ac:dyDescent="0.25">
      <c r="A64" s="43">
        <v>45448</v>
      </c>
      <c r="B64" s="43">
        <v>45448</v>
      </c>
      <c r="C64" s="44" t="s">
        <v>655</v>
      </c>
      <c r="D64" s="28" t="s">
        <v>656</v>
      </c>
      <c r="E64" s="30">
        <v>14</v>
      </c>
      <c r="F64" s="29">
        <v>60</v>
      </c>
      <c r="G64" s="25">
        <f t="shared" si="0"/>
        <v>840</v>
      </c>
      <c r="H64" s="11"/>
      <c r="I64" s="11"/>
      <c r="J64" s="11"/>
      <c r="K64" s="11"/>
      <c r="L64" s="40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</row>
    <row r="65" spans="1:36" ht="30" x14ac:dyDescent="0.25">
      <c r="A65" s="43">
        <v>45448</v>
      </c>
      <c r="B65" s="43">
        <v>45448</v>
      </c>
      <c r="C65" s="44" t="s">
        <v>657</v>
      </c>
      <c r="D65" s="28" t="s">
        <v>658</v>
      </c>
      <c r="E65" s="30">
        <v>32</v>
      </c>
      <c r="F65" s="29">
        <v>120</v>
      </c>
      <c r="G65" s="25">
        <f t="shared" si="0"/>
        <v>3840</v>
      </c>
      <c r="H65" s="11"/>
      <c r="I65" s="11"/>
      <c r="J65" s="11"/>
      <c r="K65" s="11"/>
      <c r="L65" s="40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</row>
    <row r="66" spans="1:36" x14ac:dyDescent="0.25">
      <c r="A66" s="43">
        <v>45450</v>
      </c>
      <c r="B66" s="43">
        <v>45450</v>
      </c>
      <c r="C66" s="44" t="s">
        <v>659</v>
      </c>
      <c r="D66" s="28" t="s">
        <v>2308</v>
      </c>
      <c r="E66" s="30">
        <v>1</v>
      </c>
      <c r="F66" s="29">
        <v>1581</v>
      </c>
      <c r="G66" s="25">
        <f t="shared" si="0"/>
        <v>1581</v>
      </c>
      <c r="H66" s="11"/>
      <c r="I66" s="11"/>
      <c r="J66" s="11"/>
      <c r="K66" s="11"/>
      <c r="L66" s="40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</row>
    <row r="67" spans="1:36" ht="30" x14ac:dyDescent="0.25">
      <c r="A67" s="43">
        <v>45511</v>
      </c>
      <c r="B67" s="43">
        <v>45511</v>
      </c>
      <c r="C67" s="44" t="s">
        <v>660</v>
      </c>
      <c r="D67" s="28" t="s">
        <v>2406</v>
      </c>
      <c r="E67" s="30">
        <v>2</v>
      </c>
      <c r="F67" s="29">
        <v>2906</v>
      </c>
      <c r="G67" s="25">
        <f t="shared" si="0"/>
        <v>5812</v>
      </c>
      <c r="H67" s="11"/>
      <c r="I67" s="11"/>
      <c r="J67" s="11"/>
      <c r="K67" s="11"/>
      <c r="L67" s="40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</row>
    <row r="68" spans="1:36" ht="30" x14ac:dyDescent="0.25">
      <c r="A68" s="43">
        <v>45511</v>
      </c>
      <c r="B68" s="43">
        <v>45511</v>
      </c>
      <c r="C68" s="44" t="s">
        <v>661</v>
      </c>
      <c r="D68" s="28" t="s">
        <v>2309</v>
      </c>
      <c r="E68" s="30">
        <v>1</v>
      </c>
      <c r="F68" s="29">
        <v>3332</v>
      </c>
      <c r="G68" s="25">
        <f t="shared" si="0"/>
        <v>3332</v>
      </c>
      <c r="H68" s="11"/>
      <c r="I68" s="11"/>
      <c r="J68" s="11"/>
      <c r="K68" s="11"/>
      <c r="L68" s="40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</row>
    <row r="69" spans="1:36" x14ac:dyDescent="0.25">
      <c r="A69" s="43">
        <v>45456</v>
      </c>
      <c r="B69" s="43">
        <v>45456</v>
      </c>
      <c r="C69" s="44" t="s">
        <v>662</v>
      </c>
      <c r="D69" s="28" t="s">
        <v>663</v>
      </c>
      <c r="E69" s="30">
        <v>20</v>
      </c>
      <c r="F69" s="29">
        <v>53</v>
      </c>
      <c r="G69" s="25">
        <f t="shared" si="0"/>
        <v>1060</v>
      </c>
      <c r="H69" s="11"/>
      <c r="I69" s="11"/>
      <c r="J69" s="11"/>
      <c r="K69" s="11"/>
      <c r="L69" s="40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</row>
    <row r="70" spans="1:36" x14ac:dyDescent="0.25">
      <c r="A70" s="43">
        <v>45450</v>
      </c>
      <c r="B70" s="43">
        <v>45450</v>
      </c>
      <c r="C70" s="44" t="s">
        <v>664</v>
      </c>
      <c r="D70" s="28" t="s">
        <v>2407</v>
      </c>
      <c r="E70" s="30">
        <v>1</v>
      </c>
      <c r="F70" s="29">
        <v>2011</v>
      </c>
      <c r="G70" s="25">
        <f t="shared" si="0"/>
        <v>2011</v>
      </c>
      <c r="H70" s="11"/>
      <c r="I70" s="11"/>
      <c r="J70" s="11"/>
      <c r="K70" s="11"/>
      <c r="L70" s="40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</row>
    <row r="71" spans="1:36" x14ac:dyDescent="0.25">
      <c r="A71" s="43">
        <v>45450</v>
      </c>
      <c r="B71" s="43">
        <v>45450</v>
      </c>
      <c r="C71" s="44" t="s">
        <v>665</v>
      </c>
      <c r="D71" s="28" t="s">
        <v>2408</v>
      </c>
      <c r="E71" s="30">
        <v>1</v>
      </c>
      <c r="F71" s="29">
        <v>1920.1</v>
      </c>
      <c r="G71" s="25">
        <f t="shared" si="0"/>
        <v>1920.1</v>
      </c>
      <c r="H71" s="11"/>
      <c r="I71" s="11"/>
      <c r="J71" s="11"/>
      <c r="K71" s="11"/>
      <c r="L71" s="40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</row>
    <row r="72" spans="1:36" x14ac:dyDescent="0.25">
      <c r="A72" s="43">
        <v>45511</v>
      </c>
      <c r="B72" s="43">
        <v>45511</v>
      </c>
      <c r="C72" s="44" t="s">
        <v>666</v>
      </c>
      <c r="D72" s="28" t="s">
        <v>2310</v>
      </c>
      <c r="E72" s="30">
        <v>4</v>
      </c>
      <c r="F72" s="29">
        <v>1876</v>
      </c>
      <c r="G72" s="25">
        <f t="shared" si="0"/>
        <v>7504</v>
      </c>
      <c r="H72" s="11"/>
      <c r="I72" s="11"/>
      <c r="J72" s="11"/>
      <c r="K72" s="11"/>
      <c r="L72" s="40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</row>
    <row r="73" spans="1:36" x14ac:dyDescent="0.25">
      <c r="A73" s="4"/>
      <c r="B73" s="5"/>
      <c r="C73" s="5"/>
      <c r="D73" s="10"/>
      <c r="E73" s="33"/>
      <c r="F73" s="5" t="s">
        <v>29</v>
      </c>
      <c r="G73" s="38">
        <f>SUM(G9:G72)</f>
        <v>420991.03</v>
      </c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</row>
    <row r="74" spans="1:36" x14ac:dyDescent="0.25">
      <c r="A74" s="4"/>
      <c r="B74" s="5"/>
      <c r="C74" s="5"/>
      <c r="D74" s="10"/>
      <c r="E74" s="33"/>
      <c r="F74" s="6"/>
      <c r="G74" s="6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</row>
    <row r="75" spans="1:36" x14ac:dyDescent="0.25">
      <c r="A75" s="4"/>
      <c r="B75" s="5"/>
      <c r="C75" s="5"/>
      <c r="D75" s="10"/>
      <c r="E75" s="33"/>
      <c r="F75" s="6"/>
      <c r="G75" s="6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</row>
    <row r="76" spans="1:36" x14ac:dyDescent="0.25">
      <c r="A76" s="4"/>
      <c r="B76" s="4"/>
      <c r="C76" s="4"/>
      <c r="D76" s="9"/>
      <c r="E76" s="34"/>
      <c r="F76" s="7"/>
      <c r="G76" s="7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</row>
    <row r="77" spans="1:36" x14ac:dyDescent="0.25">
      <c r="A77" s="7"/>
      <c r="B77" s="7"/>
      <c r="C77" s="7"/>
      <c r="D77" s="9"/>
      <c r="E77" s="34"/>
      <c r="F77" s="7"/>
      <c r="G77" s="7"/>
      <c r="H77" s="13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</row>
    <row r="78" spans="1:36" ht="15" customHeight="1" x14ac:dyDescent="0.25">
      <c r="A78" s="7"/>
      <c r="B78" s="51" t="s">
        <v>1762</v>
      </c>
      <c r="C78" s="51"/>
      <c r="D78" s="20"/>
      <c r="E78" s="52" t="s">
        <v>1763</v>
      </c>
      <c r="F78" s="52"/>
      <c r="G78" s="52"/>
      <c r="H78" s="13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</row>
    <row r="79" spans="1:36" ht="19.5" customHeight="1" x14ac:dyDescent="0.25">
      <c r="A79" s="8"/>
      <c r="B79" s="49" t="s">
        <v>1839</v>
      </c>
      <c r="C79" s="49"/>
      <c r="D79" s="22"/>
      <c r="E79" s="49" t="s">
        <v>1840</v>
      </c>
      <c r="F79" s="49"/>
      <c r="G79" s="49"/>
      <c r="H79" s="13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</row>
    <row r="80" spans="1:36" x14ac:dyDescent="0.25">
      <c r="A80" s="7"/>
      <c r="B80" s="7"/>
      <c r="C80" s="7"/>
      <c r="D80" s="9"/>
      <c r="E80" s="34"/>
      <c r="F80" s="7"/>
      <c r="G80" s="7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</row>
    <row r="81" spans="1:36" x14ac:dyDescent="0.25">
      <c r="A81" s="11"/>
      <c r="B81" s="11"/>
      <c r="C81" s="11"/>
      <c r="D81" s="23"/>
      <c r="E81" s="35"/>
      <c r="F81" s="11"/>
      <c r="G81" s="11"/>
      <c r="H81" s="13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</row>
    <row r="82" spans="1:36" x14ac:dyDescent="0.25">
      <c r="A82" s="11"/>
      <c r="B82" s="11"/>
      <c r="C82" s="11"/>
      <c r="D82" s="23"/>
      <c r="E82" s="35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</row>
    <row r="83" spans="1:36" x14ac:dyDescent="0.25">
      <c r="A83" s="11"/>
      <c r="B83" s="11"/>
      <c r="C83" s="11"/>
      <c r="D83" s="23"/>
      <c r="E83" s="35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</row>
    <row r="84" spans="1:36" x14ac:dyDescent="0.25">
      <c r="A84" s="11"/>
      <c r="B84" s="11"/>
      <c r="C84" s="11"/>
      <c r="D84" s="23"/>
      <c r="E84" s="35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</row>
    <row r="85" spans="1:36" x14ac:dyDescent="0.25">
      <c r="A85" s="11"/>
      <c r="B85" s="11"/>
      <c r="C85" s="11"/>
      <c r="D85" s="23"/>
      <c r="E85" s="35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</row>
    <row r="86" spans="1:36" x14ac:dyDescent="0.25">
      <c r="A86" s="11"/>
      <c r="B86" s="11"/>
      <c r="C86" s="11"/>
      <c r="D86" s="23"/>
      <c r="E86" s="35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</row>
    <row r="87" spans="1:36" x14ac:dyDescent="0.25">
      <c r="A87" s="11"/>
      <c r="B87" s="11"/>
      <c r="C87" s="11"/>
      <c r="D87" s="23"/>
      <c r="E87" s="35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</row>
    <row r="88" spans="1:36" x14ac:dyDescent="0.25">
      <c r="A88" s="11"/>
      <c r="B88" s="11"/>
      <c r="C88" s="11"/>
      <c r="D88" s="23"/>
      <c r="E88" s="35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</row>
    <row r="89" spans="1:36" x14ac:dyDescent="0.25">
      <c r="A89" s="11"/>
      <c r="B89" s="11"/>
      <c r="C89" s="11"/>
      <c r="D89" s="23"/>
      <c r="E89" s="35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</row>
    <row r="90" spans="1:36" x14ac:dyDescent="0.25">
      <c r="A90" s="11"/>
      <c r="B90" s="11"/>
      <c r="C90" s="11"/>
      <c r="D90" s="23"/>
      <c r="E90" s="35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</row>
    <row r="91" spans="1:36" x14ac:dyDescent="0.25">
      <c r="A91" s="11"/>
      <c r="B91" s="11"/>
      <c r="C91" s="11"/>
      <c r="D91" s="23"/>
      <c r="E91" s="35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</row>
    <row r="92" spans="1:36" x14ac:dyDescent="0.25">
      <c r="A92" s="11"/>
      <c r="B92" s="11"/>
      <c r="C92" s="11"/>
      <c r="D92" s="23"/>
      <c r="E92" s="35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</row>
    <row r="93" spans="1:36" x14ac:dyDescent="0.25">
      <c r="A93" s="11"/>
      <c r="B93" s="11"/>
      <c r="C93" s="11"/>
      <c r="D93" s="23"/>
      <c r="E93" s="35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</row>
    <row r="94" spans="1:36" x14ac:dyDescent="0.25">
      <c r="A94" s="11"/>
      <c r="B94" s="11"/>
      <c r="C94" s="11"/>
      <c r="D94" s="23"/>
      <c r="E94" s="35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</row>
    <row r="95" spans="1:36" x14ac:dyDescent="0.25">
      <c r="A95" s="11"/>
      <c r="B95" s="11"/>
      <c r="C95" s="11"/>
      <c r="D95" s="23"/>
      <c r="E95" s="35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</row>
    <row r="96" spans="1:36" x14ac:dyDescent="0.25">
      <c r="A96" s="11"/>
      <c r="B96" s="11"/>
      <c r="C96" s="11"/>
      <c r="D96" s="23"/>
      <c r="E96" s="35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</row>
    <row r="97" spans="1:36" x14ac:dyDescent="0.25">
      <c r="A97" s="11"/>
      <c r="B97" s="11"/>
      <c r="C97" s="11"/>
      <c r="D97" s="23"/>
      <c r="E97" s="35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</row>
    <row r="98" spans="1:36" x14ac:dyDescent="0.25">
      <c r="A98" s="11"/>
      <c r="B98" s="11"/>
      <c r="C98" s="11"/>
      <c r="D98" s="23"/>
      <c r="E98" s="35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</row>
    <row r="99" spans="1:36" x14ac:dyDescent="0.25">
      <c r="A99" s="11"/>
      <c r="B99" s="11"/>
      <c r="C99" s="11"/>
      <c r="D99" s="23"/>
      <c r="E99" s="35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</row>
    <row r="100" spans="1:36" x14ac:dyDescent="0.25">
      <c r="A100" s="11"/>
      <c r="B100" s="11"/>
      <c r="C100" s="11"/>
      <c r="D100" s="23"/>
      <c r="E100" s="35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</row>
    <row r="101" spans="1:36" x14ac:dyDescent="0.25">
      <c r="A101" s="11"/>
      <c r="B101" s="11"/>
      <c r="C101" s="11"/>
      <c r="D101" s="23"/>
      <c r="E101" s="35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</row>
    <row r="102" spans="1:36" x14ac:dyDescent="0.25">
      <c r="A102" s="11"/>
      <c r="B102" s="11"/>
      <c r="C102" s="11"/>
      <c r="D102" s="23"/>
      <c r="E102" s="35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</row>
    <row r="103" spans="1:36" x14ac:dyDescent="0.25">
      <c r="A103" s="11"/>
      <c r="B103" s="11"/>
      <c r="C103" s="11"/>
      <c r="D103" s="23"/>
      <c r="E103" s="35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</row>
    <row r="104" spans="1:36" x14ac:dyDescent="0.25">
      <c r="A104" s="11"/>
      <c r="B104" s="11"/>
      <c r="C104" s="11"/>
      <c r="D104" s="23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</row>
    <row r="105" spans="1:36" x14ac:dyDescent="0.25">
      <c r="A105" s="11"/>
      <c r="B105" s="11"/>
      <c r="C105" s="11"/>
      <c r="D105" s="23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</row>
    <row r="106" spans="1:36" x14ac:dyDescent="0.25">
      <c r="A106" s="11"/>
      <c r="B106" s="11"/>
      <c r="C106" s="11"/>
      <c r="D106" s="23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</row>
    <row r="107" spans="1:36" x14ac:dyDescent="0.25">
      <c r="A107" s="11"/>
      <c r="B107" s="11"/>
      <c r="C107" s="11"/>
      <c r="D107" s="23"/>
      <c r="E107" s="35"/>
      <c r="F107" s="11"/>
      <c r="G107" s="11"/>
      <c r="H107" s="11"/>
    </row>
    <row r="108" spans="1:36" x14ac:dyDescent="0.25">
      <c r="A108" s="11"/>
      <c r="B108" s="11"/>
      <c r="C108" s="11"/>
      <c r="D108" s="23"/>
      <c r="E108" s="35"/>
      <c r="F108" s="11"/>
      <c r="G108" s="11"/>
      <c r="H108" s="11"/>
    </row>
    <row r="109" spans="1:36" x14ac:dyDescent="0.25">
      <c r="A109" s="11"/>
      <c r="B109" s="11"/>
      <c r="C109" s="11"/>
      <c r="D109" s="23"/>
      <c r="E109" s="35"/>
      <c r="F109" s="11"/>
      <c r="G109" s="11"/>
      <c r="H109" s="11"/>
    </row>
    <row r="110" spans="1:36" x14ac:dyDescent="0.25">
      <c r="A110" s="11"/>
      <c r="B110" s="11"/>
      <c r="C110" s="11"/>
      <c r="D110" s="23"/>
      <c r="E110" s="35"/>
      <c r="F110" s="11"/>
      <c r="G110" s="11"/>
      <c r="H110" s="11"/>
    </row>
    <row r="111" spans="1:36" x14ac:dyDescent="0.25">
      <c r="A111" s="11"/>
      <c r="B111" s="11"/>
      <c r="C111" s="11"/>
      <c r="D111" s="23"/>
      <c r="E111" s="35"/>
      <c r="F111" s="11"/>
      <c r="G111" s="11"/>
      <c r="H111" s="11"/>
    </row>
    <row r="112" spans="1:36" x14ac:dyDescent="0.25">
      <c r="A112" s="11"/>
      <c r="B112" s="11"/>
      <c r="C112" s="11"/>
      <c r="D112" s="23"/>
      <c r="E112" s="35"/>
      <c r="F112" s="11"/>
      <c r="G112" s="11"/>
      <c r="H112" s="11"/>
    </row>
    <row r="113" spans="1:8" x14ac:dyDescent="0.25">
      <c r="A113" s="11"/>
      <c r="B113" s="11"/>
      <c r="C113" s="11"/>
      <c r="D113" s="23"/>
      <c r="E113" s="35"/>
      <c r="F113" s="11"/>
      <c r="G113" s="11"/>
      <c r="H113" s="11"/>
    </row>
    <row r="114" spans="1:8" x14ac:dyDescent="0.25">
      <c r="A114" s="11"/>
      <c r="B114" s="11"/>
      <c r="C114" s="11"/>
      <c r="D114" s="23"/>
      <c r="E114" s="35"/>
      <c r="F114" s="11"/>
      <c r="G114" s="11"/>
      <c r="H114" s="11"/>
    </row>
    <row r="115" spans="1:8" x14ac:dyDescent="0.25">
      <c r="A115" s="11"/>
      <c r="B115" s="11"/>
      <c r="C115" s="11"/>
      <c r="D115" s="23"/>
      <c r="E115" s="35"/>
      <c r="F115" s="11"/>
      <c r="G115" s="11"/>
      <c r="H115" s="11"/>
    </row>
    <row r="116" spans="1:8" x14ac:dyDescent="0.25">
      <c r="A116" s="11"/>
      <c r="B116" s="11"/>
      <c r="C116" s="11"/>
      <c r="D116" s="23"/>
      <c r="E116" s="35"/>
      <c r="F116" s="11"/>
      <c r="G116" s="11"/>
      <c r="H116" s="11"/>
    </row>
    <row r="117" spans="1:8" x14ac:dyDescent="0.25">
      <c r="A117" s="11"/>
      <c r="B117" s="11"/>
      <c r="C117" s="11"/>
      <c r="D117" s="23"/>
      <c r="E117" s="35"/>
      <c r="F117" s="11"/>
      <c r="G117" s="11"/>
      <c r="H117" s="11"/>
    </row>
    <row r="118" spans="1:8" x14ac:dyDescent="0.25">
      <c r="A118" s="11"/>
      <c r="B118" s="11"/>
      <c r="C118" s="11"/>
      <c r="D118" s="23"/>
      <c r="E118" s="35"/>
      <c r="F118" s="11"/>
      <c r="G118" s="11"/>
      <c r="H118" s="11"/>
    </row>
    <row r="119" spans="1:8" x14ac:dyDescent="0.25">
      <c r="A119" s="11"/>
      <c r="B119" s="11"/>
      <c r="C119" s="11"/>
      <c r="D119" s="23"/>
      <c r="E119" s="35"/>
      <c r="F119" s="11"/>
      <c r="G119" s="11"/>
      <c r="H119" s="11"/>
    </row>
    <row r="120" spans="1:8" x14ac:dyDescent="0.25">
      <c r="A120" s="11"/>
      <c r="B120" s="11"/>
      <c r="C120" s="11"/>
      <c r="D120" s="23"/>
      <c r="E120" s="35"/>
      <c r="F120" s="11"/>
      <c r="G120" s="11"/>
      <c r="H120" s="11"/>
    </row>
    <row r="121" spans="1:8" x14ac:dyDescent="0.25">
      <c r="A121" s="11"/>
      <c r="B121" s="11"/>
      <c r="C121" s="11"/>
      <c r="D121" s="23"/>
      <c r="E121" s="35"/>
      <c r="F121" s="11"/>
      <c r="G121" s="11"/>
      <c r="H121" s="11"/>
    </row>
    <row r="122" spans="1:8" x14ac:dyDescent="0.25">
      <c r="A122" s="11"/>
      <c r="B122" s="11"/>
      <c r="C122" s="11"/>
      <c r="D122" s="23"/>
      <c r="E122" s="35"/>
      <c r="F122" s="11"/>
      <c r="G122" s="11"/>
      <c r="H122" s="11"/>
    </row>
    <row r="123" spans="1:8" x14ac:dyDescent="0.25">
      <c r="A123" s="11"/>
      <c r="B123" s="11"/>
      <c r="C123" s="11"/>
      <c r="D123" s="23"/>
      <c r="E123" s="35"/>
      <c r="F123" s="11"/>
      <c r="G123" s="11"/>
      <c r="H123" s="11"/>
    </row>
    <row r="124" spans="1:8" x14ac:dyDescent="0.25">
      <c r="A124" s="11"/>
      <c r="B124" s="11"/>
      <c r="C124" s="11"/>
      <c r="D124" s="23"/>
      <c r="E124" s="35"/>
      <c r="F124" s="11"/>
      <c r="G124" s="11"/>
      <c r="H124" s="11"/>
    </row>
    <row r="125" spans="1:8" x14ac:dyDescent="0.25">
      <c r="A125" s="11"/>
      <c r="B125" s="11"/>
      <c r="C125" s="11"/>
      <c r="D125" s="23"/>
      <c r="E125" s="35"/>
      <c r="F125" s="11"/>
      <c r="G125" s="11"/>
      <c r="H125" s="11"/>
    </row>
    <row r="126" spans="1:8" x14ac:dyDescent="0.25">
      <c r="A126" s="11"/>
      <c r="B126" s="11"/>
      <c r="C126" s="11"/>
      <c r="D126" s="23"/>
      <c r="E126" s="35"/>
      <c r="F126" s="11"/>
      <c r="G126" s="11"/>
      <c r="H126" s="11"/>
    </row>
    <row r="127" spans="1:8" x14ac:dyDescent="0.25">
      <c r="A127" s="11"/>
      <c r="B127" s="11"/>
      <c r="C127" s="11"/>
      <c r="D127" s="23"/>
      <c r="E127" s="35"/>
      <c r="F127" s="11"/>
      <c r="G127" s="11"/>
      <c r="H127" s="11"/>
    </row>
    <row r="128" spans="1:8" x14ac:dyDescent="0.25">
      <c r="A128" s="11"/>
      <c r="B128" s="11"/>
      <c r="C128" s="11"/>
      <c r="D128" s="23"/>
      <c r="E128" s="35"/>
      <c r="F128" s="11"/>
      <c r="G128" s="11"/>
      <c r="H128" s="11"/>
    </row>
    <row r="129" spans="1:8" x14ac:dyDescent="0.25">
      <c r="A129" s="11"/>
      <c r="B129" s="11"/>
      <c r="C129" s="11"/>
      <c r="D129" s="23"/>
      <c r="E129" s="35"/>
      <c r="F129" s="11"/>
      <c r="G129" s="11"/>
      <c r="H129" s="11"/>
    </row>
    <row r="130" spans="1:8" x14ac:dyDescent="0.25">
      <c r="A130" s="11"/>
      <c r="B130" s="11"/>
      <c r="C130" s="11"/>
      <c r="D130" s="23"/>
      <c r="E130" s="35"/>
      <c r="F130" s="11"/>
      <c r="G130" s="11"/>
      <c r="H130" s="11"/>
    </row>
    <row r="131" spans="1:8" x14ac:dyDescent="0.25">
      <c r="A131" s="11"/>
      <c r="B131" s="11"/>
      <c r="C131" s="11"/>
      <c r="D131" s="23"/>
      <c r="E131" s="35"/>
      <c r="F131" s="11"/>
      <c r="G131" s="11"/>
      <c r="H131" s="11"/>
    </row>
    <row r="132" spans="1:8" x14ac:dyDescent="0.25">
      <c r="A132" s="11"/>
      <c r="B132" s="11"/>
      <c r="C132" s="11"/>
      <c r="D132" s="23"/>
      <c r="E132" s="35"/>
      <c r="F132" s="11"/>
      <c r="G132" s="11"/>
      <c r="H132" s="11"/>
    </row>
    <row r="133" spans="1:8" x14ac:dyDescent="0.25">
      <c r="A133" s="11"/>
      <c r="B133" s="11"/>
      <c r="C133" s="11"/>
      <c r="D133" s="23"/>
      <c r="E133" s="35"/>
      <c r="F133" s="11"/>
      <c r="G133" s="11"/>
      <c r="H133" s="11"/>
    </row>
    <row r="134" spans="1:8" x14ac:dyDescent="0.25">
      <c r="A134" s="11"/>
      <c r="B134" s="11"/>
      <c r="C134" s="11"/>
      <c r="D134" s="23"/>
      <c r="E134" s="35"/>
      <c r="F134" s="11"/>
      <c r="G134" s="11"/>
      <c r="H134" s="11"/>
    </row>
    <row r="135" spans="1:8" x14ac:dyDescent="0.25">
      <c r="A135" s="11"/>
      <c r="B135" s="11"/>
      <c r="C135" s="11"/>
      <c r="D135" s="23"/>
      <c r="E135" s="35"/>
      <c r="F135" s="11"/>
      <c r="G135" s="11"/>
      <c r="H135" s="11"/>
    </row>
    <row r="136" spans="1:8" x14ac:dyDescent="0.25">
      <c r="A136" s="11"/>
      <c r="B136" s="11"/>
      <c r="C136" s="11"/>
      <c r="D136" s="23"/>
      <c r="E136" s="35"/>
      <c r="F136" s="11"/>
      <c r="G136" s="11"/>
      <c r="H136" s="11"/>
    </row>
    <row r="137" spans="1:8" x14ac:dyDescent="0.25">
      <c r="A137" s="11"/>
      <c r="B137" s="11"/>
      <c r="C137" s="11"/>
      <c r="D137" s="23"/>
      <c r="E137" s="35"/>
      <c r="F137" s="11"/>
      <c r="G137" s="11"/>
      <c r="H137" s="11"/>
    </row>
    <row r="138" spans="1:8" x14ac:dyDescent="0.25">
      <c r="A138" s="11"/>
      <c r="B138" s="11"/>
      <c r="C138" s="11"/>
      <c r="D138" s="23"/>
      <c r="E138" s="35"/>
      <c r="F138" s="11"/>
      <c r="G138" s="11"/>
      <c r="H138" s="11"/>
    </row>
    <row r="139" spans="1:8" x14ac:dyDescent="0.25">
      <c r="A139" s="11"/>
      <c r="B139" s="11"/>
      <c r="C139" s="11"/>
      <c r="D139" s="23"/>
      <c r="E139" s="35"/>
      <c r="F139" s="11"/>
      <c r="G139" s="11"/>
      <c r="H139" s="11"/>
    </row>
    <row r="140" spans="1:8" x14ac:dyDescent="0.25">
      <c r="A140" s="11"/>
      <c r="B140" s="11"/>
      <c r="C140" s="11"/>
      <c r="D140" s="23"/>
      <c r="E140" s="35"/>
      <c r="F140" s="11"/>
      <c r="G140" s="11"/>
      <c r="H140" s="11"/>
    </row>
    <row r="141" spans="1:8" x14ac:dyDescent="0.25">
      <c r="A141" s="11"/>
      <c r="B141" s="11"/>
      <c r="C141" s="11"/>
      <c r="D141" s="23"/>
      <c r="E141" s="35"/>
      <c r="F141" s="11"/>
      <c r="G141" s="11"/>
      <c r="H141" s="11"/>
    </row>
    <row r="142" spans="1:8" x14ac:dyDescent="0.25">
      <c r="A142" s="11"/>
      <c r="B142" s="11"/>
      <c r="C142" s="11"/>
      <c r="D142" s="23"/>
      <c r="E142" s="35"/>
      <c r="F142" s="11"/>
      <c r="G142" s="11"/>
      <c r="H142" s="11"/>
    </row>
    <row r="143" spans="1:8" x14ac:dyDescent="0.25">
      <c r="A143" s="11"/>
      <c r="B143" s="11"/>
      <c r="C143" s="11"/>
      <c r="D143" s="23"/>
      <c r="E143" s="35"/>
      <c r="F143" s="11"/>
      <c r="G143" s="11"/>
      <c r="H143" s="11"/>
    </row>
    <row r="144" spans="1:8" x14ac:dyDescent="0.25">
      <c r="A144" s="11"/>
      <c r="B144" s="11"/>
      <c r="C144" s="11"/>
      <c r="D144" s="23"/>
      <c r="E144" s="35"/>
      <c r="F144" s="11"/>
      <c r="G144" s="11"/>
      <c r="H144" s="11"/>
    </row>
    <row r="145" spans="1:8" x14ac:dyDescent="0.25">
      <c r="A145" s="11"/>
      <c r="B145" s="11"/>
      <c r="C145" s="11"/>
      <c r="D145" s="23"/>
      <c r="E145" s="35"/>
      <c r="F145" s="11"/>
      <c r="G145" s="11"/>
      <c r="H145" s="11"/>
    </row>
    <row r="146" spans="1:8" x14ac:dyDescent="0.25">
      <c r="A146" s="11"/>
      <c r="B146" s="11"/>
      <c r="C146" s="11"/>
      <c r="D146" s="23"/>
      <c r="E146" s="35"/>
      <c r="F146" s="11"/>
      <c r="G146" s="11"/>
      <c r="H146" s="11"/>
    </row>
    <row r="147" spans="1:8" x14ac:dyDescent="0.25">
      <c r="A147" s="11"/>
      <c r="B147" s="11"/>
      <c r="C147" s="11"/>
      <c r="D147" s="23"/>
      <c r="E147" s="35"/>
      <c r="F147" s="11"/>
      <c r="G147" s="11"/>
      <c r="H147" s="11"/>
    </row>
    <row r="148" spans="1:8" x14ac:dyDescent="0.25">
      <c r="A148" s="11"/>
      <c r="B148" s="11"/>
      <c r="C148" s="11"/>
      <c r="D148" s="23"/>
      <c r="E148" s="35"/>
      <c r="F148" s="11"/>
      <c r="G148" s="11"/>
      <c r="H148" s="11"/>
    </row>
    <row r="149" spans="1:8" x14ac:dyDescent="0.25">
      <c r="A149" s="11"/>
      <c r="B149" s="11"/>
      <c r="C149" s="11"/>
      <c r="D149" s="23"/>
      <c r="E149" s="35"/>
      <c r="F149" s="11"/>
      <c r="G149" s="11"/>
      <c r="H149" s="11"/>
    </row>
    <row r="150" spans="1:8" x14ac:dyDescent="0.25">
      <c r="A150" s="11"/>
      <c r="B150" s="11"/>
      <c r="C150" s="11"/>
      <c r="D150" s="23"/>
      <c r="E150" s="35"/>
      <c r="F150" s="11"/>
      <c r="G150" s="11"/>
      <c r="H150" s="11"/>
    </row>
    <row r="151" spans="1:8" x14ac:dyDescent="0.25">
      <c r="A151" s="11"/>
      <c r="B151" s="11"/>
      <c r="C151" s="11"/>
      <c r="D151" s="23"/>
      <c r="E151" s="35"/>
      <c r="F151" s="11"/>
      <c r="G151" s="11"/>
      <c r="H151" s="11"/>
    </row>
    <row r="152" spans="1:8" x14ac:dyDescent="0.25">
      <c r="A152" s="11"/>
      <c r="B152" s="11"/>
      <c r="C152" s="11"/>
      <c r="D152" s="23"/>
      <c r="E152" s="35"/>
      <c r="F152" s="11"/>
      <c r="G152" s="11"/>
      <c r="H152" s="11"/>
    </row>
    <row r="153" spans="1:8" x14ac:dyDescent="0.25">
      <c r="A153" s="11"/>
      <c r="B153" s="11"/>
      <c r="C153" s="11"/>
      <c r="D153" s="23"/>
      <c r="E153" s="35"/>
      <c r="F153" s="11"/>
      <c r="G153" s="11"/>
      <c r="H153" s="11"/>
    </row>
    <row r="154" spans="1:8" x14ac:dyDescent="0.25">
      <c r="A154" s="11"/>
      <c r="B154" s="11"/>
      <c r="C154" s="11"/>
      <c r="D154" s="23"/>
      <c r="E154" s="35"/>
      <c r="F154" s="11"/>
      <c r="G154" s="11"/>
      <c r="H154" s="11"/>
    </row>
    <row r="155" spans="1:8" x14ac:dyDescent="0.25">
      <c r="A155" s="11"/>
      <c r="B155" s="11"/>
      <c r="C155" s="11"/>
      <c r="D155" s="23"/>
      <c r="E155" s="35"/>
      <c r="F155" s="11"/>
      <c r="G155" s="11"/>
      <c r="H155" s="11"/>
    </row>
    <row r="156" spans="1:8" x14ac:dyDescent="0.25">
      <c r="A156" s="11"/>
      <c r="B156" s="11"/>
      <c r="C156" s="11"/>
      <c r="D156" s="23"/>
      <c r="E156" s="35"/>
      <c r="F156" s="11"/>
      <c r="G156" s="11"/>
      <c r="H156" s="11"/>
    </row>
    <row r="157" spans="1:8" x14ac:dyDescent="0.25">
      <c r="A157" s="11"/>
      <c r="B157" s="11"/>
      <c r="C157" s="11"/>
      <c r="D157" s="23"/>
      <c r="E157" s="35"/>
      <c r="F157" s="11"/>
      <c r="G157" s="11"/>
      <c r="H157" s="11"/>
    </row>
    <row r="158" spans="1:8" x14ac:dyDescent="0.25">
      <c r="A158" s="11"/>
      <c r="B158" s="11"/>
      <c r="C158" s="11"/>
      <c r="D158" s="23"/>
      <c r="E158" s="35"/>
      <c r="F158" s="11"/>
      <c r="G158" s="11"/>
      <c r="H158" s="11"/>
    </row>
    <row r="159" spans="1:8" x14ac:dyDescent="0.25">
      <c r="A159" s="11"/>
      <c r="B159" s="11"/>
      <c r="C159" s="11"/>
      <c r="D159" s="23"/>
      <c r="E159" s="35"/>
      <c r="F159" s="11"/>
      <c r="G159" s="11"/>
      <c r="H159" s="11"/>
    </row>
    <row r="160" spans="1:8" x14ac:dyDescent="0.25">
      <c r="A160" s="11"/>
      <c r="B160" s="11"/>
      <c r="C160" s="11"/>
      <c r="D160" s="23"/>
      <c r="E160" s="35"/>
      <c r="F160" s="11"/>
      <c r="G160" s="11"/>
      <c r="H160" s="11"/>
    </row>
    <row r="161" spans="1:8" x14ac:dyDescent="0.25">
      <c r="A161" s="11"/>
      <c r="B161" s="11"/>
      <c r="C161" s="11"/>
      <c r="D161" s="23"/>
      <c r="E161" s="35"/>
      <c r="F161" s="11"/>
      <c r="G161" s="11"/>
      <c r="H161" s="11"/>
    </row>
    <row r="162" spans="1:8" x14ac:dyDescent="0.25">
      <c r="A162" s="11"/>
      <c r="B162" s="11"/>
      <c r="C162" s="11"/>
      <c r="D162" s="23"/>
      <c r="E162" s="35"/>
      <c r="F162" s="11"/>
      <c r="G162" s="11"/>
      <c r="H162" s="11"/>
    </row>
    <row r="163" spans="1:8" x14ac:dyDescent="0.25">
      <c r="A163" s="11"/>
      <c r="B163" s="11"/>
      <c r="C163" s="11"/>
      <c r="D163" s="23"/>
      <c r="E163" s="35"/>
      <c r="F163" s="11"/>
      <c r="G163" s="11"/>
      <c r="H163" s="11"/>
    </row>
    <row r="164" spans="1:8" x14ac:dyDescent="0.25">
      <c r="A164" s="11"/>
      <c r="B164" s="11"/>
      <c r="C164" s="11"/>
      <c r="D164" s="23"/>
      <c r="E164" s="35"/>
      <c r="F164" s="11"/>
      <c r="G164" s="11"/>
      <c r="H164" s="11"/>
    </row>
    <row r="165" spans="1:8" x14ac:dyDescent="0.25">
      <c r="A165" s="11"/>
      <c r="B165" s="11"/>
      <c r="C165" s="11"/>
      <c r="D165" s="23"/>
      <c r="E165" s="35"/>
      <c r="F165" s="11"/>
      <c r="G165" s="11"/>
      <c r="H165" s="11"/>
    </row>
    <row r="166" spans="1:8" x14ac:dyDescent="0.25">
      <c r="A166" s="11"/>
      <c r="B166" s="11"/>
      <c r="C166" s="11"/>
      <c r="D166" s="23"/>
      <c r="E166" s="35"/>
      <c r="F166" s="11"/>
      <c r="G166" s="11"/>
      <c r="H166" s="11"/>
    </row>
    <row r="167" spans="1:8" x14ac:dyDescent="0.25">
      <c r="A167" s="11"/>
      <c r="B167" s="11"/>
      <c r="C167" s="11"/>
      <c r="D167" s="23"/>
      <c r="E167" s="35"/>
      <c r="F167" s="11"/>
      <c r="G167" s="11"/>
      <c r="H167" s="11"/>
    </row>
    <row r="168" spans="1:8" x14ac:dyDescent="0.25">
      <c r="A168" s="11"/>
      <c r="B168" s="11"/>
      <c r="C168" s="11"/>
      <c r="D168" s="23"/>
      <c r="E168" s="35"/>
      <c r="F168" s="11"/>
      <c r="G168" s="11"/>
      <c r="H168" s="11"/>
    </row>
    <row r="169" spans="1:8" x14ac:dyDescent="0.25">
      <c r="A169" s="11"/>
      <c r="B169" s="11"/>
      <c r="C169" s="11"/>
      <c r="D169" s="23"/>
      <c r="E169" s="35"/>
      <c r="F169" s="11"/>
      <c r="G169" s="11"/>
      <c r="H169" s="11"/>
    </row>
    <row r="170" spans="1:8" x14ac:dyDescent="0.25">
      <c r="A170" s="11"/>
      <c r="B170" s="11"/>
      <c r="C170" s="11"/>
      <c r="D170" s="23"/>
      <c r="E170" s="35"/>
      <c r="F170" s="11"/>
      <c r="G170" s="11"/>
      <c r="H170" s="11"/>
    </row>
    <row r="171" spans="1:8" x14ac:dyDescent="0.25">
      <c r="A171" s="11"/>
      <c r="B171" s="11"/>
      <c r="C171" s="11"/>
      <c r="D171" s="23"/>
      <c r="E171" s="35"/>
      <c r="F171" s="11"/>
      <c r="G171" s="11"/>
      <c r="H171" s="11"/>
    </row>
    <row r="172" spans="1:8" x14ac:dyDescent="0.25">
      <c r="A172" s="11"/>
      <c r="B172" s="11"/>
      <c r="C172" s="11"/>
      <c r="D172" s="23"/>
      <c r="E172" s="35"/>
      <c r="F172" s="11"/>
      <c r="G172" s="11"/>
      <c r="H172" s="11"/>
    </row>
    <row r="173" spans="1:8" x14ac:dyDescent="0.25">
      <c r="A173" s="11"/>
      <c r="B173" s="11"/>
      <c r="C173" s="11"/>
      <c r="D173" s="23"/>
      <c r="E173" s="35"/>
      <c r="F173" s="11"/>
      <c r="G173" s="11"/>
      <c r="H173" s="11"/>
    </row>
    <row r="174" spans="1:8" x14ac:dyDescent="0.25">
      <c r="A174" s="11"/>
      <c r="B174" s="11"/>
      <c r="C174" s="11"/>
      <c r="D174" s="23"/>
      <c r="E174" s="35"/>
      <c r="F174" s="11"/>
      <c r="G174" s="11"/>
      <c r="H174" s="11"/>
    </row>
    <row r="175" spans="1:8" x14ac:dyDescent="0.25">
      <c r="A175" s="11"/>
      <c r="B175" s="11"/>
      <c r="C175" s="11"/>
      <c r="D175" s="23"/>
      <c r="E175" s="35"/>
      <c r="F175" s="11"/>
      <c r="G175" s="11"/>
      <c r="H175" s="11"/>
    </row>
    <row r="176" spans="1:8" x14ac:dyDescent="0.25">
      <c r="A176" s="11"/>
      <c r="B176" s="11"/>
      <c r="C176" s="11"/>
      <c r="D176" s="23"/>
      <c r="E176" s="35"/>
      <c r="F176" s="11"/>
      <c r="G176" s="11"/>
      <c r="H176" s="11"/>
    </row>
    <row r="177" spans="1:8" x14ac:dyDescent="0.25">
      <c r="A177" s="11"/>
      <c r="B177" s="11"/>
      <c r="C177" s="11"/>
      <c r="D177" s="23"/>
      <c r="E177" s="35"/>
      <c r="F177" s="11"/>
      <c r="G177" s="11"/>
      <c r="H177" s="11"/>
    </row>
    <row r="178" spans="1:8" x14ac:dyDescent="0.25">
      <c r="A178" s="11"/>
      <c r="B178" s="11"/>
      <c r="C178" s="11"/>
      <c r="D178" s="23"/>
      <c r="E178" s="35"/>
      <c r="F178" s="11"/>
      <c r="G178" s="11"/>
      <c r="H178" s="11"/>
    </row>
    <row r="179" spans="1:8" x14ac:dyDescent="0.25">
      <c r="A179" s="11"/>
      <c r="B179" s="11"/>
      <c r="C179" s="11"/>
      <c r="D179" s="23"/>
      <c r="E179" s="35"/>
      <c r="F179" s="11"/>
      <c r="G179" s="11"/>
      <c r="H179" s="11"/>
    </row>
    <row r="180" spans="1:8" x14ac:dyDescent="0.25">
      <c r="A180" s="11"/>
      <c r="B180" s="11"/>
      <c r="C180" s="11"/>
      <c r="D180" s="23"/>
      <c r="E180" s="35"/>
      <c r="F180" s="11"/>
      <c r="G180" s="11"/>
      <c r="H180" s="11"/>
    </row>
    <row r="181" spans="1:8" x14ac:dyDescent="0.25">
      <c r="A181" s="11"/>
      <c r="B181" s="11"/>
      <c r="C181" s="11"/>
      <c r="D181" s="23"/>
      <c r="E181" s="35"/>
      <c r="F181" s="11"/>
      <c r="G181" s="11"/>
      <c r="H181" s="11"/>
    </row>
    <row r="182" spans="1:8" x14ac:dyDescent="0.25">
      <c r="A182" s="11"/>
      <c r="B182" s="11"/>
      <c r="C182" s="11"/>
      <c r="D182" s="23"/>
      <c r="E182" s="35"/>
      <c r="F182" s="11"/>
      <c r="G182" s="11"/>
      <c r="H182" s="11"/>
    </row>
    <row r="183" spans="1:8" x14ac:dyDescent="0.25">
      <c r="A183" s="11"/>
      <c r="B183" s="11"/>
      <c r="C183" s="11"/>
      <c r="D183" s="23"/>
      <c r="E183" s="35"/>
      <c r="F183" s="11"/>
      <c r="G183" s="11"/>
      <c r="H183" s="11"/>
    </row>
    <row r="184" spans="1:8" x14ac:dyDescent="0.25">
      <c r="A184" s="11"/>
      <c r="B184" s="11"/>
      <c r="C184" s="11"/>
      <c r="D184" s="23"/>
      <c r="E184" s="35"/>
      <c r="F184" s="11"/>
      <c r="G184" s="11"/>
      <c r="H184" s="11"/>
    </row>
    <row r="185" spans="1:8" x14ac:dyDescent="0.25">
      <c r="A185" s="11"/>
      <c r="B185" s="11"/>
      <c r="C185" s="11"/>
      <c r="D185" s="23"/>
      <c r="E185" s="35"/>
      <c r="F185" s="11"/>
      <c r="G185" s="11"/>
      <c r="H185" s="11"/>
    </row>
    <row r="186" spans="1:8" x14ac:dyDescent="0.25">
      <c r="A186" s="11"/>
      <c r="B186" s="11"/>
      <c r="C186" s="11"/>
      <c r="D186" s="23"/>
      <c r="E186" s="35"/>
      <c r="F186" s="11"/>
      <c r="G186" s="11"/>
      <c r="H186" s="11"/>
    </row>
    <row r="187" spans="1:8" x14ac:dyDescent="0.25">
      <c r="A187" s="11"/>
      <c r="B187" s="11"/>
      <c r="C187" s="11"/>
      <c r="D187" s="23"/>
      <c r="E187" s="35"/>
      <c r="F187" s="11"/>
      <c r="G187" s="11"/>
      <c r="H187" s="11"/>
    </row>
    <row r="188" spans="1:8" x14ac:dyDescent="0.25">
      <c r="A188" s="11"/>
      <c r="B188" s="11"/>
      <c r="C188" s="11"/>
      <c r="D188" s="23"/>
      <c r="E188" s="35"/>
      <c r="F188" s="11"/>
      <c r="G188" s="11"/>
      <c r="H188" s="11"/>
    </row>
    <row r="189" spans="1:8" x14ac:dyDescent="0.25">
      <c r="A189" s="11"/>
      <c r="B189" s="11"/>
      <c r="C189" s="11"/>
      <c r="D189" s="23"/>
      <c r="E189" s="35"/>
      <c r="F189" s="11"/>
      <c r="G189" s="11"/>
      <c r="H189" s="11"/>
    </row>
    <row r="190" spans="1:8" x14ac:dyDescent="0.25">
      <c r="A190" s="11"/>
      <c r="B190" s="11"/>
      <c r="C190" s="11"/>
      <c r="D190" s="23"/>
      <c r="E190" s="35"/>
      <c r="F190" s="11"/>
      <c r="G190" s="11"/>
      <c r="H190" s="11"/>
    </row>
    <row r="191" spans="1:8" x14ac:dyDescent="0.25">
      <c r="A191" s="11"/>
      <c r="B191" s="11"/>
      <c r="C191" s="11"/>
      <c r="D191" s="23"/>
      <c r="E191" s="35"/>
      <c r="F191" s="11"/>
      <c r="G191" s="11"/>
      <c r="H191" s="11"/>
    </row>
    <row r="192" spans="1:8" x14ac:dyDescent="0.25">
      <c r="A192" s="11"/>
      <c r="B192" s="11"/>
      <c r="C192" s="11"/>
      <c r="D192" s="23"/>
      <c r="E192" s="35"/>
      <c r="F192" s="11"/>
      <c r="G192" s="11"/>
      <c r="H192" s="11"/>
    </row>
    <row r="193" spans="1:8" x14ac:dyDescent="0.25">
      <c r="A193" s="11"/>
      <c r="B193" s="11"/>
      <c r="C193" s="11"/>
      <c r="D193" s="23"/>
      <c r="E193" s="35"/>
      <c r="F193" s="11"/>
      <c r="G193" s="11"/>
      <c r="H193" s="11"/>
    </row>
    <row r="194" spans="1:8" x14ac:dyDescent="0.25">
      <c r="A194" s="11"/>
      <c r="B194" s="11"/>
      <c r="C194" s="11"/>
      <c r="D194" s="23"/>
      <c r="E194" s="35"/>
      <c r="F194" s="11"/>
      <c r="G194" s="11"/>
      <c r="H194" s="11"/>
    </row>
    <row r="195" spans="1:8" x14ac:dyDescent="0.25">
      <c r="A195" s="11"/>
      <c r="B195" s="11"/>
      <c r="C195" s="11"/>
      <c r="D195" s="23"/>
      <c r="E195" s="35"/>
      <c r="F195" s="11"/>
      <c r="G195" s="11"/>
      <c r="H195" s="11"/>
    </row>
    <row r="196" spans="1:8" x14ac:dyDescent="0.25">
      <c r="A196" s="11"/>
      <c r="B196" s="11"/>
      <c r="C196" s="11"/>
      <c r="D196" s="23"/>
      <c r="E196" s="35"/>
      <c r="F196" s="11"/>
      <c r="G196" s="11"/>
      <c r="H196" s="11"/>
    </row>
    <row r="197" spans="1:8" x14ac:dyDescent="0.25">
      <c r="A197" s="11"/>
      <c r="B197" s="11"/>
      <c r="C197" s="11"/>
      <c r="D197" s="23"/>
      <c r="E197" s="35"/>
      <c r="F197" s="11"/>
      <c r="G197" s="11"/>
      <c r="H197" s="11"/>
    </row>
    <row r="198" spans="1:8" x14ac:dyDescent="0.25">
      <c r="A198" s="11"/>
      <c r="B198" s="11"/>
      <c r="C198" s="11"/>
      <c r="D198" s="23"/>
      <c r="E198" s="35"/>
      <c r="F198" s="11"/>
      <c r="G198" s="11"/>
      <c r="H198" s="11"/>
    </row>
    <row r="199" spans="1:8" x14ac:dyDescent="0.25">
      <c r="A199" s="11"/>
      <c r="B199" s="11"/>
      <c r="C199" s="11"/>
      <c r="D199" s="23"/>
      <c r="E199" s="35"/>
      <c r="F199" s="11"/>
      <c r="G199" s="11"/>
      <c r="H199" s="11"/>
    </row>
    <row r="200" spans="1:8" x14ac:dyDescent="0.25">
      <c r="A200" s="11"/>
      <c r="B200" s="11"/>
      <c r="C200" s="11"/>
      <c r="D200" s="23"/>
      <c r="E200" s="35"/>
      <c r="F200" s="11"/>
      <c r="G200" s="11"/>
      <c r="H200" s="11"/>
    </row>
    <row r="201" spans="1:8" x14ac:dyDescent="0.25">
      <c r="A201" s="11"/>
      <c r="B201" s="11"/>
      <c r="C201" s="11"/>
      <c r="D201" s="23"/>
      <c r="E201" s="35"/>
      <c r="F201" s="11"/>
      <c r="G201" s="11"/>
      <c r="H201" s="11"/>
    </row>
    <row r="202" spans="1:8" x14ac:dyDescent="0.25">
      <c r="A202" s="11"/>
      <c r="B202" s="11"/>
      <c r="C202" s="11"/>
      <c r="D202" s="23"/>
      <c r="E202" s="35"/>
      <c r="F202" s="11"/>
      <c r="G202" s="11"/>
      <c r="H202" s="11"/>
    </row>
    <row r="203" spans="1:8" x14ac:dyDescent="0.25">
      <c r="A203" s="11"/>
      <c r="B203" s="11"/>
      <c r="C203" s="11"/>
      <c r="D203" s="23"/>
      <c r="E203" s="35"/>
      <c r="F203" s="11"/>
      <c r="G203" s="11"/>
      <c r="H203" s="11"/>
    </row>
    <row r="204" spans="1:8" x14ac:dyDescent="0.25">
      <c r="A204" s="11"/>
      <c r="B204" s="11"/>
      <c r="C204" s="11"/>
      <c r="D204" s="23"/>
      <c r="E204" s="35"/>
      <c r="F204" s="11"/>
      <c r="G204" s="11"/>
      <c r="H204" s="11"/>
    </row>
    <row r="205" spans="1:8" x14ac:dyDescent="0.25">
      <c r="A205" s="11"/>
      <c r="B205" s="11"/>
      <c r="C205" s="11"/>
      <c r="D205" s="23"/>
      <c r="E205" s="35"/>
      <c r="F205" s="11"/>
      <c r="G205" s="11"/>
      <c r="H205" s="11"/>
    </row>
    <row r="206" spans="1:8" x14ac:dyDescent="0.25">
      <c r="A206" s="11"/>
      <c r="B206" s="11"/>
      <c r="C206" s="11"/>
      <c r="D206" s="23"/>
      <c r="E206" s="35"/>
      <c r="F206" s="11"/>
      <c r="G206" s="11"/>
      <c r="H206" s="11"/>
    </row>
    <row r="207" spans="1:8" x14ac:dyDescent="0.25">
      <c r="A207" s="11"/>
      <c r="B207" s="11"/>
      <c r="C207" s="11"/>
      <c r="D207" s="23"/>
      <c r="E207" s="35"/>
      <c r="F207" s="11"/>
      <c r="G207" s="11"/>
      <c r="H207" s="11"/>
    </row>
    <row r="208" spans="1:8" x14ac:dyDescent="0.25">
      <c r="A208" s="11"/>
      <c r="B208" s="11"/>
      <c r="C208" s="11"/>
      <c r="D208" s="23"/>
      <c r="E208" s="35"/>
      <c r="F208" s="11"/>
      <c r="G208" s="11"/>
      <c r="H208" s="11"/>
    </row>
    <row r="209" spans="1:8" x14ac:dyDescent="0.25">
      <c r="A209" s="11"/>
      <c r="B209" s="11"/>
      <c r="C209" s="11"/>
      <c r="D209" s="23"/>
      <c r="E209" s="35"/>
      <c r="F209" s="11"/>
      <c r="G209" s="11"/>
      <c r="H209" s="11"/>
    </row>
    <row r="210" spans="1:8" x14ac:dyDescent="0.25">
      <c r="A210" s="11"/>
      <c r="B210" s="11"/>
      <c r="C210" s="11"/>
      <c r="D210" s="23"/>
      <c r="E210" s="35"/>
      <c r="F210" s="11"/>
      <c r="G210" s="11"/>
      <c r="H210" s="11"/>
    </row>
    <row r="211" spans="1:8" x14ac:dyDescent="0.25">
      <c r="A211" s="11"/>
      <c r="B211" s="11"/>
      <c r="C211" s="11"/>
      <c r="D211" s="23"/>
      <c r="E211" s="35"/>
      <c r="F211" s="11"/>
      <c r="G211" s="11"/>
      <c r="H211" s="11"/>
    </row>
    <row r="212" spans="1:8" x14ac:dyDescent="0.25">
      <c r="A212" s="11"/>
      <c r="B212" s="11"/>
      <c r="C212" s="11"/>
      <c r="D212" s="23"/>
      <c r="E212" s="35"/>
      <c r="F212" s="11"/>
      <c r="G212" s="11"/>
      <c r="H212" s="11"/>
    </row>
  </sheetData>
  <mergeCells count="7">
    <mergeCell ref="B79:C79"/>
    <mergeCell ref="E79:G79"/>
    <mergeCell ref="A3:G3"/>
    <mergeCell ref="A4:G4"/>
    <mergeCell ref="A5:G5"/>
    <mergeCell ref="B78:C78"/>
    <mergeCell ref="E78:G78"/>
  </mergeCells>
  <pageMargins left="0.70866141732283505" right="0.70866141732283505" top="0.74803149606299202" bottom="0.74803149606299202" header="0.31496062992126" footer="0.31496062992126"/>
  <pageSetup scale="50" fitToWidth="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7B653-9E70-4D31-8918-DB4783253799}">
  <dimension ref="A1:AS238"/>
  <sheetViews>
    <sheetView showGridLines="0" workbookViewId="0">
      <selection activeCell="C21" sqref="C21"/>
    </sheetView>
  </sheetViews>
  <sheetFormatPr baseColWidth="10" defaultColWidth="11.42578125" defaultRowHeight="15" x14ac:dyDescent="0.25"/>
  <cols>
    <col min="1" max="1" width="18" style="12" customWidth="1"/>
    <col min="2" max="2" width="15.5703125" style="12" customWidth="1"/>
    <col min="3" max="3" width="21.28515625" style="12" customWidth="1"/>
    <col min="4" max="4" width="46.140625" style="24" customWidth="1"/>
    <col min="5" max="5" width="15" style="12" customWidth="1"/>
    <col min="6" max="6" width="11.42578125" style="12"/>
    <col min="7" max="7" width="25.42578125" style="12" customWidth="1"/>
    <col min="8" max="16384" width="11.42578125" style="12"/>
  </cols>
  <sheetData>
    <row r="1" spans="1:45" x14ac:dyDescent="0.25">
      <c r="A1" s="3"/>
      <c r="B1" s="3"/>
      <c r="C1" s="3"/>
      <c r="D1" s="21"/>
      <c r="E1" s="3"/>
      <c r="F1" s="3"/>
      <c r="G1" s="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x14ac:dyDescent="0.25">
      <c r="A2" s="3"/>
      <c r="B2" s="3"/>
      <c r="C2" s="3"/>
      <c r="D2" s="21"/>
      <c r="E2" s="3"/>
      <c r="F2" s="3"/>
      <c r="G2" s="3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5" ht="15" customHeight="1" x14ac:dyDescent="0.25">
      <c r="A3" s="50" t="s">
        <v>0</v>
      </c>
      <c r="B3" s="50"/>
      <c r="C3" s="50"/>
      <c r="D3" s="50"/>
      <c r="E3" s="50"/>
      <c r="F3" s="50"/>
      <c r="G3" s="5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ht="15" customHeight="1" x14ac:dyDescent="0.25">
      <c r="A4" s="50" t="s">
        <v>2238</v>
      </c>
      <c r="B4" s="50"/>
      <c r="C4" s="50"/>
      <c r="D4" s="50"/>
      <c r="E4" s="50"/>
      <c r="F4" s="50"/>
      <c r="G4" s="5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ht="15" customHeight="1" x14ac:dyDescent="0.25">
      <c r="A5" s="50" t="s">
        <v>2440</v>
      </c>
      <c r="B5" s="50"/>
      <c r="C5" s="50"/>
      <c r="D5" s="50"/>
      <c r="E5" s="50"/>
      <c r="F5" s="50"/>
      <c r="G5" s="5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</row>
    <row r="6" spans="1:45" x14ac:dyDescent="0.25">
      <c r="A6" s="3"/>
      <c r="B6" s="3"/>
      <c r="C6" s="3"/>
      <c r="D6" s="21"/>
      <c r="E6" s="3"/>
      <c r="F6" s="3"/>
      <c r="G6" s="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45" x14ac:dyDescent="0.25">
      <c r="A7" s="3"/>
      <c r="B7" s="3"/>
      <c r="C7" s="3"/>
      <c r="D7" s="21"/>
      <c r="E7" s="3"/>
      <c r="F7" s="3"/>
      <c r="G7" s="3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2" t="s">
        <v>183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45" x14ac:dyDescent="0.25">
      <c r="A9" s="43">
        <v>45636</v>
      </c>
      <c r="B9" s="43">
        <v>45636</v>
      </c>
      <c r="C9" s="44" t="s">
        <v>96</v>
      </c>
      <c r="D9" s="28" t="s">
        <v>97</v>
      </c>
      <c r="E9" s="30">
        <v>88</v>
      </c>
      <c r="F9" s="29">
        <v>70.59</v>
      </c>
      <c r="G9" s="25">
        <f>+F9*E9</f>
        <v>6211.92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45" x14ac:dyDescent="0.25">
      <c r="A10" s="43">
        <v>45537</v>
      </c>
      <c r="B10" s="43">
        <v>45537</v>
      </c>
      <c r="C10" s="44" t="s">
        <v>480</v>
      </c>
      <c r="D10" s="28" t="s">
        <v>481</v>
      </c>
      <c r="E10" s="30">
        <v>100</v>
      </c>
      <c r="F10" s="29">
        <v>102.75</v>
      </c>
      <c r="G10" s="25">
        <f t="shared" ref="G10:G73" si="0">+F10*E10</f>
        <v>10275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45" x14ac:dyDescent="0.25">
      <c r="A11" s="43">
        <v>45279</v>
      </c>
      <c r="B11" s="43">
        <v>45279</v>
      </c>
      <c r="C11" s="44" t="s">
        <v>482</v>
      </c>
      <c r="D11" s="28" t="s">
        <v>483</v>
      </c>
      <c r="E11" s="30">
        <v>84</v>
      </c>
      <c r="F11" s="29">
        <v>116.53</v>
      </c>
      <c r="G11" s="25">
        <f t="shared" si="0"/>
        <v>9788.52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45" x14ac:dyDescent="0.25">
      <c r="A12" s="43">
        <v>45537</v>
      </c>
      <c r="B12" s="43">
        <v>45537</v>
      </c>
      <c r="C12" s="44" t="s">
        <v>484</v>
      </c>
      <c r="D12" s="28" t="s">
        <v>485</v>
      </c>
      <c r="E12" s="30">
        <v>33</v>
      </c>
      <c r="F12" s="29">
        <v>125</v>
      </c>
      <c r="G12" s="25">
        <f t="shared" si="0"/>
        <v>4125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45" x14ac:dyDescent="0.25">
      <c r="A13" s="43">
        <v>45631</v>
      </c>
      <c r="B13" s="43">
        <v>45631</v>
      </c>
      <c r="C13" s="44" t="s">
        <v>108</v>
      </c>
      <c r="D13" s="28" t="s">
        <v>486</v>
      </c>
      <c r="E13" s="30">
        <v>78</v>
      </c>
      <c r="F13" s="29">
        <v>95</v>
      </c>
      <c r="G13" s="25">
        <f t="shared" si="0"/>
        <v>7410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45" x14ac:dyDescent="0.25">
      <c r="A14" s="43">
        <v>45635</v>
      </c>
      <c r="B14" s="43">
        <v>45635</v>
      </c>
      <c r="C14" s="44" t="s">
        <v>105</v>
      </c>
      <c r="D14" s="28" t="s">
        <v>487</v>
      </c>
      <c r="E14" s="30">
        <v>93.509600000000006</v>
      </c>
      <c r="F14" s="29">
        <v>474</v>
      </c>
      <c r="G14" s="25">
        <f t="shared" si="0"/>
        <v>44323.5504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45" x14ac:dyDescent="0.25">
      <c r="A15" s="43">
        <v>45636</v>
      </c>
      <c r="B15" s="43">
        <v>45636</v>
      </c>
      <c r="C15" s="44" t="s">
        <v>98</v>
      </c>
      <c r="D15" s="28" t="s">
        <v>488</v>
      </c>
      <c r="E15" s="30">
        <v>181</v>
      </c>
      <c r="F15" s="29">
        <v>10</v>
      </c>
      <c r="G15" s="25">
        <f t="shared" si="0"/>
        <v>1810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45" x14ac:dyDescent="0.25">
      <c r="A16" s="43">
        <v>45576</v>
      </c>
      <c r="B16" s="43">
        <v>45576</v>
      </c>
      <c r="C16" s="44" t="s">
        <v>489</v>
      </c>
      <c r="D16" s="28" t="s">
        <v>490</v>
      </c>
      <c r="E16" s="30">
        <v>165.00200000000001</v>
      </c>
      <c r="F16" s="29">
        <v>85</v>
      </c>
      <c r="G16" s="25">
        <f t="shared" si="0"/>
        <v>14025.17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x14ac:dyDescent="0.25">
      <c r="A17" s="43">
        <v>45461</v>
      </c>
      <c r="B17" s="43">
        <v>45461</v>
      </c>
      <c r="C17" s="44" t="s">
        <v>491</v>
      </c>
      <c r="D17" s="28" t="s">
        <v>492</v>
      </c>
      <c r="E17" s="30">
        <v>93.673699999999997</v>
      </c>
      <c r="F17" s="29">
        <v>1199.73</v>
      </c>
      <c r="G17" s="25">
        <f t="shared" si="0"/>
        <v>112383.148101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x14ac:dyDescent="0.25">
      <c r="A18" s="43">
        <v>45637</v>
      </c>
      <c r="B18" s="43">
        <v>45637</v>
      </c>
      <c r="C18" s="44" t="s">
        <v>493</v>
      </c>
      <c r="D18" s="28" t="s">
        <v>494</v>
      </c>
      <c r="E18" s="30">
        <v>248.49010000000001</v>
      </c>
      <c r="F18" s="29">
        <v>995</v>
      </c>
      <c r="G18" s="25">
        <f t="shared" si="0"/>
        <v>247247.6495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x14ac:dyDescent="0.25">
      <c r="A19" s="43">
        <v>45280</v>
      </c>
      <c r="B19" s="43">
        <v>45280</v>
      </c>
      <c r="C19" s="44" t="s">
        <v>495</v>
      </c>
      <c r="D19" s="28" t="s">
        <v>496</v>
      </c>
      <c r="E19" s="30">
        <v>42.753399999999999</v>
      </c>
      <c r="F19" s="29">
        <v>228</v>
      </c>
      <c r="G19" s="25">
        <f t="shared" si="0"/>
        <v>9747.7752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x14ac:dyDescent="0.25">
      <c r="A20" s="43">
        <v>45540</v>
      </c>
      <c r="B20" s="43">
        <v>45540</v>
      </c>
      <c r="C20" s="44" t="s">
        <v>497</v>
      </c>
      <c r="D20" s="28" t="s">
        <v>498</v>
      </c>
      <c r="E20" s="30">
        <v>13</v>
      </c>
      <c r="F20" s="29">
        <v>148</v>
      </c>
      <c r="G20" s="25">
        <f t="shared" si="0"/>
        <v>1924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ht="30" x14ac:dyDescent="0.25">
      <c r="A21" s="43">
        <v>45280</v>
      </c>
      <c r="B21" s="43">
        <v>45280</v>
      </c>
      <c r="C21" s="44" t="s">
        <v>95</v>
      </c>
      <c r="D21" s="28" t="s">
        <v>499</v>
      </c>
      <c r="E21" s="30">
        <v>49</v>
      </c>
      <c r="F21" s="29">
        <v>413</v>
      </c>
      <c r="G21" s="25">
        <f t="shared" si="0"/>
        <v>20237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x14ac:dyDescent="0.25">
      <c r="A22" s="43">
        <v>45369</v>
      </c>
      <c r="B22" s="43">
        <v>45369</v>
      </c>
      <c r="C22" s="44" t="s">
        <v>94</v>
      </c>
      <c r="D22" s="28" t="s">
        <v>500</v>
      </c>
      <c r="E22" s="30">
        <v>10</v>
      </c>
      <c r="F22" s="29">
        <v>1074</v>
      </c>
      <c r="G22" s="25">
        <f t="shared" si="0"/>
        <v>10740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ht="30" x14ac:dyDescent="0.25">
      <c r="A23" s="43">
        <v>45385</v>
      </c>
      <c r="B23" s="43">
        <v>45385</v>
      </c>
      <c r="C23" s="44" t="s">
        <v>501</v>
      </c>
      <c r="D23" s="28" t="s">
        <v>2396</v>
      </c>
      <c r="E23" s="30">
        <v>45</v>
      </c>
      <c r="F23" s="29">
        <v>190</v>
      </c>
      <c r="G23" s="25">
        <f t="shared" si="0"/>
        <v>8550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x14ac:dyDescent="0.25">
      <c r="A24" s="43">
        <v>45378</v>
      </c>
      <c r="B24" s="43">
        <v>45378</v>
      </c>
      <c r="C24" s="44" t="s">
        <v>104</v>
      </c>
      <c r="D24" s="28" t="s">
        <v>2082</v>
      </c>
      <c r="E24" s="30">
        <v>61</v>
      </c>
      <c r="F24" s="29">
        <v>110</v>
      </c>
      <c r="G24" s="25">
        <f t="shared" si="0"/>
        <v>6710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x14ac:dyDescent="0.25">
      <c r="A25" s="43">
        <v>45369</v>
      </c>
      <c r="B25" s="43">
        <v>45369</v>
      </c>
      <c r="C25" s="44" t="s">
        <v>93</v>
      </c>
      <c r="D25" s="28" t="s">
        <v>502</v>
      </c>
      <c r="E25" s="30">
        <v>21.996700000000001</v>
      </c>
      <c r="F25" s="29">
        <v>895</v>
      </c>
      <c r="G25" s="25">
        <f t="shared" si="0"/>
        <v>19687.0465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 x14ac:dyDescent="0.25">
      <c r="A26" s="43">
        <v>45539</v>
      </c>
      <c r="B26" s="43">
        <v>45539</v>
      </c>
      <c r="C26" s="44" t="s">
        <v>116</v>
      </c>
      <c r="D26" s="28" t="s">
        <v>117</v>
      </c>
      <c r="E26" s="30">
        <v>22</v>
      </c>
      <c r="F26" s="29">
        <v>303</v>
      </c>
      <c r="G26" s="25">
        <f t="shared" si="0"/>
        <v>6666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x14ac:dyDescent="0.25">
      <c r="A27" s="43">
        <v>45376</v>
      </c>
      <c r="B27" s="43">
        <v>45376</v>
      </c>
      <c r="C27" s="44" t="s">
        <v>503</v>
      </c>
      <c r="D27" s="28" t="s">
        <v>504</v>
      </c>
      <c r="E27" s="30">
        <v>6</v>
      </c>
      <c r="F27" s="29">
        <v>28.73</v>
      </c>
      <c r="G27" s="25">
        <f t="shared" si="0"/>
        <v>172.38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x14ac:dyDescent="0.25">
      <c r="A28" s="43">
        <v>45540</v>
      </c>
      <c r="B28" s="43">
        <v>45540</v>
      </c>
      <c r="C28" s="44" t="s">
        <v>89</v>
      </c>
      <c r="D28" s="28" t="s">
        <v>505</v>
      </c>
      <c r="E28" s="30">
        <v>135</v>
      </c>
      <c r="F28" s="29">
        <v>27</v>
      </c>
      <c r="G28" s="25">
        <f t="shared" si="0"/>
        <v>3645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 x14ac:dyDescent="0.25">
      <c r="A29" s="43">
        <v>45195</v>
      </c>
      <c r="B29" s="43">
        <v>45195</v>
      </c>
      <c r="C29" s="44" t="s">
        <v>2079</v>
      </c>
      <c r="D29" s="28" t="s">
        <v>1177</v>
      </c>
      <c r="E29" s="30">
        <v>370</v>
      </c>
      <c r="F29" s="29">
        <v>675</v>
      </c>
      <c r="G29" s="25">
        <f t="shared" si="0"/>
        <v>249750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x14ac:dyDescent="0.25">
      <c r="A30" s="43">
        <v>45635</v>
      </c>
      <c r="B30" s="43">
        <v>45635</v>
      </c>
      <c r="C30" s="44" t="s">
        <v>99</v>
      </c>
      <c r="D30" s="28" t="s">
        <v>506</v>
      </c>
      <c r="E30" s="30">
        <v>335.00459999999998</v>
      </c>
      <c r="F30" s="29">
        <v>101.25</v>
      </c>
      <c r="G30" s="25">
        <f t="shared" si="0"/>
        <v>33919.215749999996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1:36" ht="30" x14ac:dyDescent="0.25">
      <c r="A31" s="43">
        <v>45453</v>
      </c>
      <c r="B31" s="43">
        <v>45453</v>
      </c>
      <c r="C31" s="44" t="s">
        <v>101</v>
      </c>
      <c r="D31" s="28" t="s">
        <v>2083</v>
      </c>
      <c r="E31" s="30">
        <v>114</v>
      </c>
      <c r="F31" s="29">
        <v>339.6</v>
      </c>
      <c r="G31" s="25">
        <f t="shared" si="0"/>
        <v>38714.400000000001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ht="30" x14ac:dyDescent="0.25">
      <c r="A32" s="43">
        <v>45280</v>
      </c>
      <c r="B32" s="43">
        <v>45280</v>
      </c>
      <c r="C32" s="44" t="s">
        <v>88</v>
      </c>
      <c r="D32" s="28" t="s">
        <v>2397</v>
      </c>
      <c r="E32" s="30">
        <v>2</v>
      </c>
      <c r="F32" s="29">
        <v>205</v>
      </c>
      <c r="G32" s="25">
        <f t="shared" si="0"/>
        <v>410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36" x14ac:dyDescent="0.25">
      <c r="A33" s="43">
        <v>45547</v>
      </c>
      <c r="B33" s="43">
        <v>45547</v>
      </c>
      <c r="C33" s="44" t="s">
        <v>100</v>
      </c>
      <c r="D33" s="28" t="s">
        <v>507</v>
      </c>
      <c r="E33" s="30">
        <v>46.997700000000002</v>
      </c>
      <c r="F33" s="29">
        <v>818.4</v>
      </c>
      <c r="G33" s="25">
        <f t="shared" si="0"/>
        <v>38462.917679999999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x14ac:dyDescent="0.25">
      <c r="A34" s="43">
        <v>45636</v>
      </c>
      <c r="B34" s="43">
        <v>45636</v>
      </c>
      <c r="C34" s="44" t="s">
        <v>87</v>
      </c>
      <c r="D34" s="28" t="s">
        <v>508</v>
      </c>
      <c r="E34" s="30">
        <v>20</v>
      </c>
      <c r="F34" s="29">
        <v>142.91</v>
      </c>
      <c r="G34" s="25">
        <f t="shared" si="0"/>
        <v>2858.2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x14ac:dyDescent="0.25">
      <c r="A35" s="43">
        <v>45631</v>
      </c>
      <c r="B35" s="43">
        <v>45631</v>
      </c>
      <c r="C35" s="44" t="s">
        <v>92</v>
      </c>
      <c r="D35" s="28" t="s">
        <v>102</v>
      </c>
      <c r="E35" s="30">
        <v>158</v>
      </c>
      <c r="F35" s="29">
        <v>342.2</v>
      </c>
      <c r="G35" s="25">
        <f t="shared" si="0"/>
        <v>54067.6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1:36" x14ac:dyDescent="0.25">
      <c r="A36" s="43">
        <v>45385</v>
      </c>
      <c r="B36" s="43">
        <v>45385</v>
      </c>
      <c r="C36" s="44" t="s">
        <v>509</v>
      </c>
      <c r="D36" s="28" t="s">
        <v>510</v>
      </c>
      <c r="E36" s="30">
        <v>94</v>
      </c>
      <c r="F36" s="29">
        <v>208.48</v>
      </c>
      <c r="G36" s="25">
        <f t="shared" si="0"/>
        <v>19597.12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1:36" x14ac:dyDescent="0.25">
      <c r="A37" s="43">
        <v>45631</v>
      </c>
      <c r="B37" s="43">
        <v>45631</v>
      </c>
      <c r="C37" s="44" t="s">
        <v>511</v>
      </c>
      <c r="D37" s="28" t="s">
        <v>2084</v>
      </c>
      <c r="E37" s="30">
        <v>37</v>
      </c>
      <c r="F37" s="29">
        <v>190</v>
      </c>
      <c r="G37" s="25">
        <f t="shared" si="0"/>
        <v>7030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6" x14ac:dyDescent="0.25">
      <c r="A38" s="43">
        <v>45385</v>
      </c>
      <c r="B38" s="43">
        <v>45385</v>
      </c>
      <c r="C38" s="44" t="s">
        <v>512</v>
      </c>
      <c r="D38" s="28" t="s">
        <v>513</v>
      </c>
      <c r="E38" s="30">
        <v>99</v>
      </c>
      <c r="F38" s="29">
        <v>208.48</v>
      </c>
      <c r="G38" s="25">
        <f t="shared" si="0"/>
        <v>20639.52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1:36" ht="30" x14ac:dyDescent="0.25">
      <c r="A39" s="43">
        <v>45540</v>
      </c>
      <c r="B39" s="43">
        <v>45540</v>
      </c>
      <c r="C39" s="44" t="s">
        <v>514</v>
      </c>
      <c r="D39" s="28" t="s">
        <v>2311</v>
      </c>
      <c r="E39" s="30">
        <v>54</v>
      </c>
      <c r="F39" s="29">
        <v>175</v>
      </c>
      <c r="G39" s="25">
        <f t="shared" si="0"/>
        <v>9450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 x14ac:dyDescent="0.25">
      <c r="A40" s="43">
        <v>45551</v>
      </c>
      <c r="B40" s="43">
        <v>45551</v>
      </c>
      <c r="C40" s="44" t="s">
        <v>2080</v>
      </c>
      <c r="D40" s="28" t="s">
        <v>2085</v>
      </c>
      <c r="E40" s="30">
        <v>5</v>
      </c>
      <c r="F40" s="29">
        <v>300</v>
      </c>
      <c r="G40" s="25">
        <f t="shared" si="0"/>
        <v>1500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1:36" x14ac:dyDescent="0.25">
      <c r="A41" s="43">
        <v>45287</v>
      </c>
      <c r="B41" s="43">
        <v>45287</v>
      </c>
      <c r="C41" s="44" t="s">
        <v>515</v>
      </c>
      <c r="D41" s="28" t="s">
        <v>516</v>
      </c>
      <c r="E41" s="30">
        <v>11</v>
      </c>
      <c r="F41" s="29">
        <v>250</v>
      </c>
      <c r="G41" s="25">
        <f t="shared" si="0"/>
        <v>2750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1:36" x14ac:dyDescent="0.25">
      <c r="A42" s="43">
        <v>45540</v>
      </c>
      <c r="B42" s="43">
        <v>45540</v>
      </c>
      <c r="C42" s="44" t="s">
        <v>517</v>
      </c>
      <c r="D42" s="28" t="s">
        <v>2086</v>
      </c>
      <c r="E42" s="30">
        <v>34</v>
      </c>
      <c r="F42" s="29">
        <v>150</v>
      </c>
      <c r="G42" s="25">
        <f t="shared" si="0"/>
        <v>5100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1:36" x14ac:dyDescent="0.25">
      <c r="A43" s="43">
        <v>45636</v>
      </c>
      <c r="B43" s="43">
        <v>45636</v>
      </c>
      <c r="C43" s="44" t="s">
        <v>518</v>
      </c>
      <c r="D43" s="28" t="s">
        <v>519</v>
      </c>
      <c r="E43" s="30">
        <v>300</v>
      </c>
      <c r="F43" s="29">
        <v>27</v>
      </c>
      <c r="G43" s="25">
        <f t="shared" si="0"/>
        <v>8100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1:36" x14ac:dyDescent="0.25">
      <c r="A44" s="43">
        <v>45456</v>
      </c>
      <c r="B44" s="43">
        <v>45456</v>
      </c>
      <c r="C44" s="44" t="s">
        <v>86</v>
      </c>
      <c r="D44" s="28" t="s">
        <v>520</v>
      </c>
      <c r="E44" s="30">
        <v>45</v>
      </c>
      <c r="F44" s="29">
        <v>270</v>
      </c>
      <c r="G44" s="25">
        <f t="shared" si="0"/>
        <v>12150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1:36" x14ac:dyDescent="0.25">
      <c r="A45" s="43">
        <v>45637</v>
      </c>
      <c r="B45" s="43">
        <v>45637</v>
      </c>
      <c r="C45" s="44" t="s">
        <v>521</v>
      </c>
      <c r="D45" s="28" t="s">
        <v>90</v>
      </c>
      <c r="E45" s="30">
        <v>123</v>
      </c>
      <c r="F45" s="29">
        <v>52</v>
      </c>
      <c r="G45" s="25">
        <f t="shared" si="0"/>
        <v>6396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1:36" ht="30" x14ac:dyDescent="0.25">
      <c r="A46" s="43">
        <v>45369</v>
      </c>
      <c r="B46" s="43">
        <v>45369</v>
      </c>
      <c r="C46" s="44" t="s">
        <v>522</v>
      </c>
      <c r="D46" s="28" t="s">
        <v>2398</v>
      </c>
      <c r="E46" s="30">
        <v>13</v>
      </c>
      <c r="F46" s="29">
        <v>150</v>
      </c>
      <c r="G46" s="25">
        <f t="shared" si="0"/>
        <v>1950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1:36" x14ac:dyDescent="0.25">
      <c r="A47" s="43">
        <v>45456</v>
      </c>
      <c r="B47" s="43">
        <v>45456</v>
      </c>
      <c r="C47" s="44" t="s">
        <v>523</v>
      </c>
      <c r="D47" s="28" t="s">
        <v>524</v>
      </c>
      <c r="E47" s="30">
        <v>11</v>
      </c>
      <c r="F47" s="29">
        <v>430</v>
      </c>
      <c r="G47" s="25">
        <f t="shared" si="0"/>
        <v>4730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1:36" x14ac:dyDescent="0.25">
      <c r="A48" s="43">
        <v>45453</v>
      </c>
      <c r="B48" s="43">
        <v>45453</v>
      </c>
      <c r="C48" s="44" t="s">
        <v>525</v>
      </c>
      <c r="D48" s="28" t="s">
        <v>2087</v>
      </c>
      <c r="E48" s="30">
        <v>63</v>
      </c>
      <c r="F48" s="29">
        <v>84.74</v>
      </c>
      <c r="G48" s="25">
        <f t="shared" si="0"/>
        <v>5338.62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</row>
    <row r="49" spans="1:36" x14ac:dyDescent="0.25">
      <c r="A49" s="43">
        <v>45288</v>
      </c>
      <c r="B49" s="43">
        <v>45288</v>
      </c>
      <c r="C49" s="44" t="s">
        <v>526</v>
      </c>
      <c r="D49" s="28" t="s">
        <v>527</v>
      </c>
      <c r="E49" s="30">
        <v>59</v>
      </c>
      <c r="F49" s="29">
        <v>472</v>
      </c>
      <c r="G49" s="25">
        <f t="shared" si="0"/>
        <v>27848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 x14ac:dyDescent="0.25">
      <c r="A50" s="43">
        <v>45631</v>
      </c>
      <c r="B50" s="43">
        <v>45631</v>
      </c>
      <c r="C50" s="44" t="s">
        <v>528</v>
      </c>
      <c r="D50" s="28" t="s">
        <v>529</v>
      </c>
      <c r="E50" s="30">
        <v>63</v>
      </c>
      <c r="F50" s="29">
        <v>389</v>
      </c>
      <c r="G50" s="25">
        <f t="shared" si="0"/>
        <v>24507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pans="1:36" ht="30" x14ac:dyDescent="0.25">
      <c r="A51" s="43">
        <v>45327</v>
      </c>
      <c r="B51" s="43">
        <v>45327</v>
      </c>
      <c r="C51" s="44" t="s">
        <v>530</v>
      </c>
      <c r="D51" s="28" t="s">
        <v>2088</v>
      </c>
      <c r="E51" s="30">
        <v>455.99419999999998</v>
      </c>
      <c r="F51" s="29">
        <v>825</v>
      </c>
      <c r="G51" s="25">
        <f t="shared" si="0"/>
        <v>376195.21499999997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pans="1:36" x14ac:dyDescent="0.25">
      <c r="A52" s="43">
        <v>45195</v>
      </c>
      <c r="B52" s="43">
        <v>45195</v>
      </c>
      <c r="C52" s="44" t="s">
        <v>531</v>
      </c>
      <c r="D52" s="28" t="s">
        <v>31</v>
      </c>
      <c r="E52" s="30">
        <v>4</v>
      </c>
      <c r="F52" s="29">
        <v>600</v>
      </c>
      <c r="G52" s="25">
        <f t="shared" si="0"/>
        <v>2400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36" x14ac:dyDescent="0.25">
      <c r="A53" s="43">
        <v>45195</v>
      </c>
      <c r="B53" s="43">
        <v>45195</v>
      </c>
      <c r="C53" s="44" t="s">
        <v>532</v>
      </c>
      <c r="D53" s="28" t="s">
        <v>533</v>
      </c>
      <c r="E53" s="30">
        <v>5</v>
      </c>
      <c r="F53" s="29">
        <v>2100</v>
      </c>
      <c r="G53" s="25">
        <f t="shared" si="0"/>
        <v>10500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pans="1:36" x14ac:dyDescent="0.25">
      <c r="A54" s="43">
        <v>45637</v>
      </c>
      <c r="B54" s="43">
        <v>45637</v>
      </c>
      <c r="C54" s="44" t="s">
        <v>534</v>
      </c>
      <c r="D54" s="28" t="s">
        <v>535</v>
      </c>
      <c r="E54" s="30">
        <v>14</v>
      </c>
      <c r="F54" s="29">
        <v>225</v>
      </c>
      <c r="G54" s="25">
        <f t="shared" si="0"/>
        <v>3150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pans="1:36" x14ac:dyDescent="0.25">
      <c r="A55" s="43">
        <v>45541</v>
      </c>
      <c r="B55" s="43">
        <v>45541</v>
      </c>
      <c r="C55" s="44" t="s">
        <v>536</v>
      </c>
      <c r="D55" s="28" t="s">
        <v>537</v>
      </c>
      <c r="E55" s="30">
        <v>549</v>
      </c>
      <c r="F55" s="29">
        <v>5.08</v>
      </c>
      <c r="G55" s="25">
        <f t="shared" si="0"/>
        <v>2788.92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</row>
    <row r="56" spans="1:36" ht="30" x14ac:dyDescent="0.25">
      <c r="A56" s="43">
        <v>45447</v>
      </c>
      <c r="B56" s="43">
        <v>45447</v>
      </c>
      <c r="C56" s="44" t="s">
        <v>538</v>
      </c>
      <c r="D56" s="28" t="s">
        <v>2089</v>
      </c>
      <c r="E56" s="30">
        <v>138</v>
      </c>
      <c r="F56" s="29">
        <v>595</v>
      </c>
      <c r="G56" s="25">
        <f t="shared" si="0"/>
        <v>82110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</row>
    <row r="57" spans="1:36" x14ac:dyDescent="0.25">
      <c r="A57" s="43">
        <v>45369</v>
      </c>
      <c r="B57" s="43">
        <v>45369</v>
      </c>
      <c r="C57" s="44" t="s">
        <v>539</v>
      </c>
      <c r="D57" s="28" t="s">
        <v>540</v>
      </c>
      <c r="E57" s="30">
        <v>62</v>
      </c>
      <c r="F57" s="29">
        <v>250</v>
      </c>
      <c r="G57" s="25">
        <f t="shared" si="0"/>
        <v>15500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</row>
    <row r="58" spans="1:36" x14ac:dyDescent="0.25">
      <c r="A58" s="43">
        <v>45537</v>
      </c>
      <c r="B58" s="43">
        <v>45537</v>
      </c>
      <c r="C58" s="44" t="s">
        <v>541</v>
      </c>
      <c r="D58" s="28" t="s">
        <v>542</v>
      </c>
      <c r="E58" s="30">
        <v>143</v>
      </c>
      <c r="F58" s="29">
        <v>70</v>
      </c>
      <c r="G58" s="25">
        <f t="shared" si="0"/>
        <v>10010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</row>
    <row r="59" spans="1:36" x14ac:dyDescent="0.25">
      <c r="A59" s="43">
        <v>45369</v>
      </c>
      <c r="B59" s="43">
        <v>45369</v>
      </c>
      <c r="C59" s="44" t="s">
        <v>543</v>
      </c>
      <c r="D59" s="28" t="s">
        <v>544</v>
      </c>
      <c r="E59" s="30">
        <v>60</v>
      </c>
      <c r="F59" s="29">
        <v>70</v>
      </c>
      <c r="G59" s="25">
        <f t="shared" si="0"/>
        <v>4200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</row>
    <row r="60" spans="1:36" x14ac:dyDescent="0.25">
      <c r="A60" s="43">
        <v>45369</v>
      </c>
      <c r="B60" s="43">
        <v>45369</v>
      </c>
      <c r="C60" s="44" t="s">
        <v>545</v>
      </c>
      <c r="D60" s="28" t="s">
        <v>546</v>
      </c>
      <c r="E60" s="30">
        <v>45</v>
      </c>
      <c r="F60" s="29">
        <v>125</v>
      </c>
      <c r="G60" s="25">
        <f t="shared" si="0"/>
        <v>5625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</row>
    <row r="61" spans="1:36" x14ac:dyDescent="0.25">
      <c r="A61" s="43">
        <v>45637</v>
      </c>
      <c r="B61" s="43">
        <v>45637</v>
      </c>
      <c r="C61" s="44" t="s">
        <v>547</v>
      </c>
      <c r="D61" s="28" t="s">
        <v>548</v>
      </c>
      <c r="E61" s="30">
        <v>130</v>
      </c>
      <c r="F61" s="29">
        <v>119</v>
      </c>
      <c r="G61" s="25">
        <f t="shared" si="0"/>
        <v>15470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</row>
    <row r="62" spans="1:36" x14ac:dyDescent="0.25">
      <c r="A62" s="43">
        <v>45637</v>
      </c>
      <c r="B62" s="43">
        <v>45637</v>
      </c>
      <c r="C62" s="44" t="s">
        <v>549</v>
      </c>
      <c r="D62" s="28" t="s">
        <v>103</v>
      </c>
      <c r="E62" s="30">
        <v>96</v>
      </c>
      <c r="F62" s="29">
        <v>88.9</v>
      </c>
      <c r="G62" s="25">
        <f t="shared" si="0"/>
        <v>8534.4000000000015</v>
      </c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</row>
    <row r="63" spans="1:36" x14ac:dyDescent="0.25">
      <c r="A63" s="43">
        <v>45631</v>
      </c>
      <c r="B63" s="43">
        <v>45631</v>
      </c>
      <c r="C63" s="44" t="s">
        <v>550</v>
      </c>
      <c r="D63" s="28" t="s">
        <v>551</v>
      </c>
      <c r="E63" s="30">
        <v>130</v>
      </c>
      <c r="F63" s="29">
        <v>148.30000000000001</v>
      </c>
      <c r="G63" s="25">
        <f t="shared" si="0"/>
        <v>19279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</row>
    <row r="64" spans="1:36" x14ac:dyDescent="0.25">
      <c r="A64" s="43">
        <v>45335</v>
      </c>
      <c r="B64" s="43">
        <v>45335</v>
      </c>
      <c r="C64" s="44" t="s">
        <v>552</v>
      </c>
      <c r="D64" s="28" t="s">
        <v>553</v>
      </c>
      <c r="E64" s="30">
        <v>5</v>
      </c>
      <c r="F64" s="29">
        <v>80</v>
      </c>
      <c r="G64" s="25">
        <f t="shared" si="0"/>
        <v>400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</row>
    <row r="65" spans="1:36" x14ac:dyDescent="0.25">
      <c r="A65" s="43">
        <v>45196</v>
      </c>
      <c r="B65" s="43">
        <v>45196</v>
      </c>
      <c r="C65" s="44" t="s">
        <v>554</v>
      </c>
      <c r="D65" s="28" t="s">
        <v>555</v>
      </c>
      <c r="E65" s="30">
        <v>28</v>
      </c>
      <c r="F65" s="29">
        <v>236</v>
      </c>
      <c r="G65" s="25">
        <f t="shared" si="0"/>
        <v>6608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</row>
    <row r="66" spans="1:36" x14ac:dyDescent="0.25">
      <c r="A66" s="43">
        <v>45637</v>
      </c>
      <c r="B66" s="43">
        <v>45637</v>
      </c>
      <c r="C66" s="44" t="s">
        <v>556</v>
      </c>
      <c r="D66" s="28" t="s">
        <v>557</v>
      </c>
      <c r="E66" s="30">
        <v>12</v>
      </c>
      <c r="F66" s="29">
        <v>230</v>
      </c>
      <c r="G66" s="25">
        <f t="shared" si="0"/>
        <v>2760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</row>
    <row r="67" spans="1:36" x14ac:dyDescent="0.25">
      <c r="A67" s="43">
        <v>45378</v>
      </c>
      <c r="B67" s="43">
        <v>45378</v>
      </c>
      <c r="C67" s="44" t="s">
        <v>558</v>
      </c>
      <c r="D67" s="28" t="s">
        <v>559</v>
      </c>
      <c r="E67" s="30">
        <v>39</v>
      </c>
      <c r="F67" s="29">
        <v>995</v>
      </c>
      <c r="G67" s="25">
        <f t="shared" si="0"/>
        <v>38805</v>
      </c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</row>
    <row r="68" spans="1:36" ht="30" x14ac:dyDescent="0.25">
      <c r="A68" s="43">
        <v>45539</v>
      </c>
      <c r="B68" s="43">
        <v>45539</v>
      </c>
      <c r="C68" s="44" t="s">
        <v>560</v>
      </c>
      <c r="D68" s="28" t="s">
        <v>561</v>
      </c>
      <c r="E68" s="30">
        <v>64</v>
      </c>
      <c r="F68" s="29">
        <v>528.75</v>
      </c>
      <c r="G68" s="25">
        <f t="shared" si="0"/>
        <v>33840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</row>
    <row r="69" spans="1:36" ht="30" x14ac:dyDescent="0.25">
      <c r="A69" s="43">
        <v>45335</v>
      </c>
      <c r="B69" s="43">
        <v>45335</v>
      </c>
      <c r="C69" s="44" t="s">
        <v>562</v>
      </c>
      <c r="D69" s="28" t="s">
        <v>563</v>
      </c>
      <c r="E69" s="30">
        <v>132</v>
      </c>
      <c r="F69" s="29">
        <v>150</v>
      </c>
      <c r="G69" s="25">
        <f t="shared" si="0"/>
        <v>19800</v>
      </c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</row>
    <row r="70" spans="1:36" x14ac:dyDescent="0.25">
      <c r="A70" s="43">
        <v>45637</v>
      </c>
      <c r="B70" s="43">
        <v>45637</v>
      </c>
      <c r="C70" s="44" t="s">
        <v>564</v>
      </c>
      <c r="D70" s="28" t="s">
        <v>565</v>
      </c>
      <c r="E70" s="30">
        <v>12</v>
      </c>
      <c r="F70" s="29">
        <v>238.95</v>
      </c>
      <c r="G70" s="25">
        <f t="shared" si="0"/>
        <v>2867.3999999999996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</row>
    <row r="71" spans="1:36" x14ac:dyDescent="0.25">
      <c r="A71" s="43">
        <v>45636</v>
      </c>
      <c r="B71" s="43">
        <v>45636</v>
      </c>
      <c r="C71" s="44" t="s">
        <v>566</v>
      </c>
      <c r="D71" s="28" t="s">
        <v>567</v>
      </c>
      <c r="E71" s="30">
        <v>61</v>
      </c>
      <c r="F71" s="29">
        <v>105.88</v>
      </c>
      <c r="G71" s="25">
        <f t="shared" si="0"/>
        <v>6458.6799999999994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</row>
    <row r="72" spans="1:36" x14ac:dyDescent="0.25">
      <c r="A72" s="43">
        <v>45539</v>
      </c>
      <c r="B72" s="43">
        <v>45539</v>
      </c>
      <c r="C72" s="44" t="s">
        <v>568</v>
      </c>
      <c r="D72" s="28" t="s">
        <v>2090</v>
      </c>
      <c r="E72" s="30">
        <v>160</v>
      </c>
      <c r="F72" s="29">
        <v>295</v>
      </c>
      <c r="G72" s="25">
        <f t="shared" si="0"/>
        <v>47200</v>
      </c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</row>
    <row r="73" spans="1:36" x14ac:dyDescent="0.25">
      <c r="A73" s="43">
        <v>45327</v>
      </c>
      <c r="B73" s="43">
        <v>45327</v>
      </c>
      <c r="C73" s="44" t="s">
        <v>569</v>
      </c>
      <c r="D73" s="28" t="s">
        <v>570</v>
      </c>
      <c r="E73" s="30">
        <v>182</v>
      </c>
      <c r="F73" s="29">
        <v>195</v>
      </c>
      <c r="G73" s="25">
        <f t="shared" si="0"/>
        <v>35490</v>
      </c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</row>
    <row r="74" spans="1:36" x14ac:dyDescent="0.25">
      <c r="A74" s="43">
        <v>45196</v>
      </c>
      <c r="B74" s="43">
        <v>45196</v>
      </c>
      <c r="C74" s="44" t="s">
        <v>571</v>
      </c>
      <c r="D74" s="28" t="s">
        <v>572</v>
      </c>
      <c r="E74" s="30">
        <v>1</v>
      </c>
      <c r="F74" s="29">
        <v>700</v>
      </c>
      <c r="G74" s="25">
        <f t="shared" ref="G74:G97" si="1">+F74*E74</f>
        <v>700</v>
      </c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</row>
    <row r="75" spans="1:36" x14ac:dyDescent="0.25">
      <c r="A75" s="43">
        <v>45631</v>
      </c>
      <c r="B75" s="43">
        <v>45631</v>
      </c>
      <c r="C75" s="44" t="s">
        <v>573</v>
      </c>
      <c r="D75" s="28" t="s">
        <v>574</v>
      </c>
      <c r="E75" s="30">
        <v>3</v>
      </c>
      <c r="F75" s="29">
        <v>466.1</v>
      </c>
      <c r="G75" s="25">
        <f t="shared" si="1"/>
        <v>1398.3000000000002</v>
      </c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</row>
    <row r="76" spans="1:36" x14ac:dyDescent="0.25">
      <c r="A76" s="43">
        <v>45547</v>
      </c>
      <c r="B76" s="43">
        <v>45547</v>
      </c>
      <c r="C76" s="44" t="s">
        <v>575</v>
      </c>
      <c r="D76" s="28" t="s">
        <v>2091</v>
      </c>
      <c r="E76" s="30">
        <v>21</v>
      </c>
      <c r="F76" s="29">
        <v>777</v>
      </c>
      <c r="G76" s="25">
        <f t="shared" si="1"/>
        <v>16317</v>
      </c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</row>
    <row r="77" spans="1:36" x14ac:dyDescent="0.25">
      <c r="A77" s="43">
        <v>45196</v>
      </c>
      <c r="B77" s="43">
        <v>45196</v>
      </c>
      <c r="C77" s="44" t="s">
        <v>576</v>
      </c>
      <c r="D77" s="28" t="s">
        <v>577</v>
      </c>
      <c r="E77" s="30">
        <v>6</v>
      </c>
      <c r="F77" s="29">
        <v>700</v>
      </c>
      <c r="G77" s="25">
        <f t="shared" si="1"/>
        <v>4200</v>
      </c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</row>
    <row r="78" spans="1:36" x14ac:dyDescent="0.25">
      <c r="A78" s="43">
        <v>45537</v>
      </c>
      <c r="B78" s="43">
        <v>45537</v>
      </c>
      <c r="C78" s="44" t="s">
        <v>578</v>
      </c>
      <c r="D78" s="28" t="s">
        <v>579</v>
      </c>
      <c r="E78" s="30">
        <v>115</v>
      </c>
      <c r="F78" s="29">
        <v>70</v>
      </c>
      <c r="G78" s="25">
        <f t="shared" si="1"/>
        <v>8050</v>
      </c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</row>
    <row r="79" spans="1:36" x14ac:dyDescent="0.25">
      <c r="A79" s="43">
        <v>45369</v>
      </c>
      <c r="B79" s="43">
        <v>45369</v>
      </c>
      <c r="C79" s="44" t="s">
        <v>580</v>
      </c>
      <c r="D79" s="28" t="s">
        <v>2092</v>
      </c>
      <c r="E79" s="30">
        <v>2</v>
      </c>
      <c r="F79" s="29">
        <v>645</v>
      </c>
      <c r="G79" s="25">
        <f t="shared" si="1"/>
        <v>1290</v>
      </c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</row>
    <row r="80" spans="1:36" ht="30" x14ac:dyDescent="0.25">
      <c r="A80" s="43">
        <v>45069</v>
      </c>
      <c r="B80" s="43">
        <v>45069</v>
      </c>
      <c r="C80" s="44" t="s">
        <v>581</v>
      </c>
      <c r="D80" s="28" t="s">
        <v>582</v>
      </c>
      <c r="E80" s="30">
        <v>81</v>
      </c>
      <c r="F80" s="29">
        <v>371.7</v>
      </c>
      <c r="G80" s="25">
        <f t="shared" si="1"/>
        <v>30107.7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</row>
    <row r="81" spans="1:36" x14ac:dyDescent="0.25">
      <c r="A81" s="43">
        <v>45210</v>
      </c>
      <c r="B81" s="43">
        <v>45210</v>
      </c>
      <c r="C81" s="44" t="s">
        <v>2393</v>
      </c>
      <c r="D81" s="28" t="s">
        <v>2399</v>
      </c>
      <c r="E81" s="30">
        <v>4</v>
      </c>
      <c r="F81" s="29">
        <v>2000</v>
      </c>
      <c r="G81" s="25">
        <f t="shared" si="1"/>
        <v>8000</v>
      </c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</row>
    <row r="82" spans="1:36" x14ac:dyDescent="0.25">
      <c r="A82" s="43">
        <v>45541</v>
      </c>
      <c r="B82" s="43">
        <v>45541</v>
      </c>
      <c r="C82" s="44" t="s">
        <v>583</v>
      </c>
      <c r="D82" s="28" t="s">
        <v>2093</v>
      </c>
      <c r="E82" s="30">
        <v>7</v>
      </c>
      <c r="F82" s="29">
        <v>80.510000000000005</v>
      </c>
      <c r="G82" s="25">
        <f t="shared" si="1"/>
        <v>563.57000000000005</v>
      </c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</row>
    <row r="83" spans="1:36" x14ac:dyDescent="0.25">
      <c r="A83" s="43">
        <v>45378</v>
      </c>
      <c r="B83" s="43">
        <v>45378</v>
      </c>
      <c r="C83" s="44" t="s">
        <v>585</v>
      </c>
      <c r="D83" s="28" t="s">
        <v>586</v>
      </c>
      <c r="E83" s="30">
        <v>7</v>
      </c>
      <c r="F83" s="29">
        <v>459</v>
      </c>
      <c r="G83" s="25">
        <f t="shared" si="1"/>
        <v>3213</v>
      </c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</row>
    <row r="84" spans="1:36" x14ac:dyDescent="0.25">
      <c r="A84" s="43">
        <v>45191</v>
      </c>
      <c r="B84" s="43">
        <v>45191</v>
      </c>
      <c r="C84" s="44" t="s">
        <v>2394</v>
      </c>
      <c r="D84" s="28" t="s">
        <v>2400</v>
      </c>
      <c r="E84" s="30">
        <v>15</v>
      </c>
      <c r="F84" s="29">
        <v>600</v>
      </c>
      <c r="G84" s="25">
        <f t="shared" si="1"/>
        <v>9000</v>
      </c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</row>
    <row r="85" spans="1:36" x14ac:dyDescent="0.25">
      <c r="A85" s="43">
        <v>45464</v>
      </c>
      <c r="B85" s="43">
        <v>45464</v>
      </c>
      <c r="C85" s="44" t="s">
        <v>587</v>
      </c>
      <c r="D85" s="28" t="s">
        <v>588</v>
      </c>
      <c r="E85" s="30">
        <v>22.998899999999999</v>
      </c>
      <c r="F85" s="29">
        <v>220</v>
      </c>
      <c r="G85" s="25">
        <f t="shared" si="1"/>
        <v>5059.7579999999998</v>
      </c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</row>
    <row r="86" spans="1:36" x14ac:dyDescent="0.25">
      <c r="A86" s="43">
        <v>45631</v>
      </c>
      <c r="B86" s="43">
        <v>45631</v>
      </c>
      <c r="C86" s="44" t="s">
        <v>589</v>
      </c>
      <c r="D86" s="28" t="s">
        <v>590</v>
      </c>
      <c r="E86" s="30">
        <v>107</v>
      </c>
      <c r="F86" s="29">
        <v>45</v>
      </c>
      <c r="G86" s="25">
        <f t="shared" si="1"/>
        <v>4815</v>
      </c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</row>
    <row r="87" spans="1:36" x14ac:dyDescent="0.25">
      <c r="A87" s="43">
        <v>45279</v>
      </c>
      <c r="B87" s="43">
        <v>45279</v>
      </c>
      <c r="C87" s="44" t="s">
        <v>2518</v>
      </c>
      <c r="D87" s="28" t="s">
        <v>2519</v>
      </c>
      <c r="E87" s="30">
        <v>5</v>
      </c>
      <c r="F87" s="29">
        <v>531</v>
      </c>
      <c r="G87" s="25">
        <f t="shared" si="1"/>
        <v>2655</v>
      </c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</row>
    <row r="88" spans="1:36" x14ac:dyDescent="0.25">
      <c r="A88" s="43">
        <v>45539</v>
      </c>
      <c r="B88" s="43">
        <v>45539</v>
      </c>
      <c r="C88" s="44" t="s">
        <v>591</v>
      </c>
      <c r="D88" s="28" t="s">
        <v>592</v>
      </c>
      <c r="E88" s="30">
        <v>24</v>
      </c>
      <c r="F88" s="29">
        <v>195</v>
      </c>
      <c r="G88" s="25">
        <f t="shared" si="1"/>
        <v>4680</v>
      </c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</row>
    <row r="89" spans="1:36" ht="30" x14ac:dyDescent="0.25">
      <c r="A89" s="43">
        <v>45195</v>
      </c>
      <c r="B89" s="43">
        <v>45195</v>
      </c>
      <c r="C89" s="44" t="s">
        <v>593</v>
      </c>
      <c r="D89" s="28" t="s">
        <v>594</v>
      </c>
      <c r="E89" s="30">
        <v>4</v>
      </c>
      <c r="F89" s="29">
        <v>7127.7</v>
      </c>
      <c r="G89" s="25">
        <f t="shared" si="1"/>
        <v>28510.799999999999</v>
      </c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</row>
    <row r="90" spans="1:36" x14ac:dyDescent="0.25">
      <c r="A90" s="43">
        <v>45327</v>
      </c>
      <c r="B90" s="43">
        <v>45327</v>
      </c>
      <c r="C90" s="44" t="s">
        <v>595</v>
      </c>
      <c r="D90" s="28" t="s">
        <v>2312</v>
      </c>
      <c r="E90" s="30">
        <v>12</v>
      </c>
      <c r="F90" s="29">
        <v>140</v>
      </c>
      <c r="G90" s="25">
        <f t="shared" si="1"/>
        <v>1680</v>
      </c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</row>
    <row r="91" spans="1:36" x14ac:dyDescent="0.25">
      <c r="A91" s="43">
        <v>45631</v>
      </c>
      <c r="B91" s="43">
        <v>45631</v>
      </c>
      <c r="C91" s="44" t="s">
        <v>596</v>
      </c>
      <c r="D91" s="28" t="s">
        <v>597</v>
      </c>
      <c r="E91" s="30">
        <v>11</v>
      </c>
      <c r="F91" s="29">
        <v>89.44</v>
      </c>
      <c r="G91" s="25">
        <f t="shared" si="1"/>
        <v>983.83999999999992</v>
      </c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</row>
    <row r="92" spans="1:36" ht="30" x14ac:dyDescent="0.25">
      <c r="A92" s="43">
        <v>45635</v>
      </c>
      <c r="B92" s="43">
        <v>45635</v>
      </c>
      <c r="C92" s="44" t="s">
        <v>598</v>
      </c>
      <c r="D92" s="28" t="s">
        <v>2401</v>
      </c>
      <c r="E92" s="30">
        <v>35</v>
      </c>
      <c r="F92" s="29">
        <v>562.20000000000005</v>
      </c>
      <c r="G92" s="25">
        <f t="shared" si="1"/>
        <v>19677</v>
      </c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</row>
    <row r="93" spans="1:36" ht="30" x14ac:dyDescent="0.25">
      <c r="A93" s="43">
        <v>45644</v>
      </c>
      <c r="B93" s="43">
        <v>45644</v>
      </c>
      <c r="C93" s="44" t="s">
        <v>599</v>
      </c>
      <c r="D93" s="28" t="s">
        <v>600</v>
      </c>
      <c r="E93" s="30">
        <v>187</v>
      </c>
      <c r="F93" s="29">
        <v>105</v>
      </c>
      <c r="G93" s="25">
        <f t="shared" si="1"/>
        <v>19635</v>
      </c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</row>
    <row r="94" spans="1:36" x14ac:dyDescent="0.25">
      <c r="A94" s="43">
        <v>45461</v>
      </c>
      <c r="B94" s="43">
        <v>45461</v>
      </c>
      <c r="C94" s="44" t="s">
        <v>601</v>
      </c>
      <c r="D94" s="28" t="s">
        <v>602</v>
      </c>
      <c r="E94" s="30">
        <v>21</v>
      </c>
      <c r="F94" s="29">
        <v>45.01</v>
      </c>
      <c r="G94" s="25">
        <f t="shared" si="1"/>
        <v>945.20999999999992</v>
      </c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</row>
    <row r="95" spans="1:36" x14ac:dyDescent="0.25">
      <c r="A95" s="43">
        <v>45644</v>
      </c>
      <c r="B95" s="43">
        <v>45644</v>
      </c>
      <c r="C95" s="44" t="s">
        <v>603</v>
      </c>
      <c r="D95" s="28" t="s">
        <v>604</v>
      </c>
      <c r="E95" s="30">
        <v>100</v>
      </c>
      <c r="F95" s="29">
        <v>109.11</v>
      </c>
      <c r="G95" s="25">
        <f t="shared" si="1"/>
        <v>10911</v>
      </c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</row>
    <row r="96" spans="1:36" x14ac:dyDescent="0.25">
      <c r="A96" s="43">
        <v>45644</v>
      </c>
      <c r="B96" s="43">
        <v>45644</v>
      </c>
      <c r="C96" s="44" t="s">
        <v>605</v>
      </c>
      <c r="D96" s="28" t="s">
        <v>2094</v>
      </c>
      <c r="E96" s="30">
        <v>29</v>
      </c>
      <c r="F96" s="29">
        <v>185</v>
      </c>
      <c r="G96" s="25">
        <f t="shared" si="1"/>
        <v>5365</v>
      </c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</row>
    <row r="97" spans="1:36" x14ac:dyDescent="0.25">
      <c r="A97" s="43">
        <v>45195</v>
      </c>
      <c r="B97" s="43">
        <v>45195</v>
      </c>
      <c r="C97" s="44" t="s">
        <v>2081</v>
      </c>
      <c r="D97" s="28" t="s">
        <v>2095</v>
      </c>
      <c r="E97" s="30">
        <v>18</v>
      </c>
      <c r="F97" s="29">
        <v>250</v>
      </c>
      <c r="G97" s="25">
        <f t="shared" si="1"/>
        <v>4500</v>
      </c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</row>
    <row r="98" spans="1:36" x14ac:dyDescent="0.25">
      <c r="A98" s="4"/>
      <c r="B98" s="5"/>
      <c r="C98" s="39"/>
      <c r="D98" s="20"/>
      <c r="E98" s="5"/>
      <c r="F98" s="5" t="s">
        <v>29</v>
      </c>
      <c r="G98" s="26">
        <f>SUM(G9:G97)</f>
        <v>2063196.5461309995</v>
      </c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</row>
    <row r="99" spans="1:36" x14ac:dyDescent="0.25">
      <c r="A99" s="4"/>
      <c r="B99"/>
      <c r="C99"/>
      <c r="D99" s="10"/>
      <c r="E99" s="6"/>
      <c r="F99" s="6"/>
      <c r="G99" s="6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</row>
    <row r="100" spans="1:36" x14ac:dyDescent="0.25">
      <c r="A100" s="4"/>
      <c r="B100"/>
      <c r="C100"/>
      <c r="D100" s="10"/>
      <c r="E100" s="6"/>
      <c r="F100" s="6"/>
      <c r="G100" s="6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</row>
    <row r="101" spans="1:36" x14ac:dyDescent="0.25">
      <c r="A101" s="4"/>
      <c r="B101"/>
      <c r="C101"/>
      <c r="D101" s="10"/>
      <c r="E101" s="6"/>
      <c r="F101" s="6"/>
      <c r="G101" s="6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</row>
    <row r="102" spans="1:36" x14ac:dyDescent="0.25">
      <c r="A102" s="4"/>
      <c r="B102" s="4"/>
      <c r="C102" s="39"/>
      <c r="D102" s="9"/>
      <c r="E102" s="7"/>
      <c r="F102" s="7"/>
      <c r="G102" s="7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</row>
    <row r="103" spans="1:36" x14ac:dyDescent="0.25">
      <c r="A103" s="7"/>
      <c r="B103" s="7"/>
      <c r="C103" s="7"/>
      <c r="D103" s="9"/>
      <c r="E103" s="7"/>
      <c r="F103" s="7"/>
      <c r="G103" s="7"/>
      <c r="H103" s="13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</row>
    <row r="104" spans="1:36" ht="15" customHeight="1" x14ac:dyDescent="0.25">
      <c r="A104" s="7"/>
      <c r="B104" s="51" t="s">
        <v>1762</v>
      </c>
      <c r="C104" s="51"/>
      <c r="D104" s="20"/>
      <c r="E104" s="52" t="s">
        <v>1763</v>
      </c>
      <c r="F104" s="52"/>
      <c r="G104" s="52"/>
      <c r="H104" s="13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</row>
    <row r="105" spans="1:36" ht="19.5" customHeight="1" x14ac:dyDescent="0.25">
      <c r="A105" s="8"/>
      <c r="B105" s="49" t="s">
        <v>1839</v>
      </c>
      <c r="C105" s="49"/>
      <c r="D105" s="22"/>
      <c r="E105" s="49" t="s">
        <v>1840</v>
      </c>
      <c r="F105" s="49"/>
      <c r="G105" s="49"/>
      <c r="H105" s="13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</row>
    <row r="106" spans="1:36" x14ac:dyDescent="0.25">
      <c r="A106" s="7"/>
      <c r="B106" s="7"/>
      <c r="C106" s="7"/>
      <c r="D106" s="9"/>
      <c r="E106" s="7"/>
      <c r="F106" s="7"/>
      <c r="G106" s="7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</row>
    <row r="107" spans="1:36" x14ac:dyDescent="0.25">
      <c r="A107" s="11"/>
      <c r="B107" s="11"/>
      <c r="C107" s="11"/>
      <c r="D107" s="23"/>
      <c r="E107" s="11"/>
      <c r="F107" s="11"/>
      <c r="G107" s="11"/>
      <c r="H107" s="13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</row>
    <row r="108" spans="1:36" x14ac:dyDescent="0.25">
      <c r="A108" s="11"/>
      <c r="B108" s="11"/>
      <c r="C108" s="11"/>
      <c r="D108" s="23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</row>
    <row r="109" spans="1:36" x14ac:dyDescent="0.25">
      <c r="A109" s="11"/>
      <c r="B109" s="11"/>
      <c r="C109" s="11"/>
      <c r="D109" s="23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</row>
    <row r="110" spans="1:36" x14ac:dyDescent="0.25">
      <c r="A110" s="11"/>
      <c r="B110" s="11"/>
      <c r="C110" s="11"/>
      <c r="D110" s="23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</row>
    <row r="111" spans="1:36" x14ac:dyDescent="0.25">
      <c r="A111" s="11"/>
      <c r="B111" s="11"/>
      <c r="C111" s="11"/>
      <c r="D111" s="23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</row>
    <row r="112" spans="1:36" x14ac:dyDescent="0.25">
      <c r="A112" s="11"/>
      <c r="B112" s="11"/>
      <c r="C112" s="11"/>
      <c r="D112" s="23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</row>
    <row r="113" spans="1:36" x14ac:dyDescent="0.25">
      <c r="A113" s="11"/>
      <c r="B113" s="11"/>
      <c r="C113" s="11"/>
      <c r="D113" s="23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</row>
    <row r="114" spans="1:36" x14ac:dyDescent="0.25">
      <c r="A114" s="11"/>
      <c r="B114" s="11"/>
      <c r="C114" s="11"/>
      <c r="D114" s="23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</row>
    <row r="115" spans="1:36" x14ac:dyDescent="0.25">
      <c r="A115" s="11"/>
      <c r="B115" s="11"/>
      <c r="C115" s="11"/>
      <c r="D115" s="23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</row>
    <row r="116" spans="1:36" x14ac:dyDescent="0.25">
      <c r="A116" s="11"/>
      <c r="B116" s="11"/>
      <c r="C116" s="11"/>
      <c r="D116" s="23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</row>
    <row r="117" spans="1:36" x14ac:dyDescent="0.25">
      <c r="A117" s="11"/>
      <c r="B117" s="11"/>
      <c r="C117" s="11"/>
      <c r="D117" s="23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</row>
    <row r="118" spans="1:36" x14ac:dyDescent="0.25">
      <c r="A118" s="11"/>
      <c r="B118" s="11"/>
      <c r="C118" s="11"/>
      <c r="D118" s="23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</row>
    <row r="119" spans="1:36" x14ac:dyDescent="0.25">
      <c r="A119" s="11"/>
      <c r="B119" s="11"/>
      <c r="C119" s="11"/>
      <c r="D119" s="23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</row>
    <row r="120" spans="1:36" x14ac:dyDescent="0.25">
      <c r="A120" s="11"/>
      <c r="B120" s="11"/>
      <c r="C120" s="11"/>
      <c r="D120" s="23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</row>
    <row r="121" spans="1:36" x14ac:dyDescent="0.25">
      <c r="A121" s="11"/>
      <c r="B121" s="11"/>
      <c r="C121" s="11"/>
      <c r="D121" s="23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</row>
    <row r="122" spans="1:36" x14ac:dyDescent="0.25">
      <c r="A122" s="11"/>
      <c r="B122" s="11"/>
      <c r="C122" s="11"/>
      <c r="D122" s="23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</row>
    <row r="123" spans="1:36" x14ac:dyDescent="0.25">
      <c r="A123" s="11"/>
      <c r="B123" s="11"/>
      <c r="C123" s="11"/>
      <c r="D123" s="23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</row>
    <row r="124" spans="1:36" x14ac:dyDescent="0.25">
      <c r="A124" s="11"/>
      <c r="B124" s="11"/>
      <c r="C124" s="11"/>
      <c r="D124" s="23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</row>
    <row r="125" spans="1:36" x14ac:dyDescent="0.25">
      <c r="A125" s="11"/>
      <c r="B125" s="11"/>
      <c r="C125" s="11"/>
      <c r="D125" s="23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</row>
    <row r="126" spans="1:36" x14ac:dyDescent="0.25">
      <c r="A126" s="11"/>
      <c r="B126" s="11"/>
      <c r="C126" s="11"/>
      <c r="D126" s="23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</row>
    <row r="127" spans="1:36" x14ac:dyDescent="0.25">
      <c r="A127" s="11"/>
      <c r="B127" s="11"/>
      <c r="C127" s="11"/>
      <c r="D127" s="23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</row>
    <row r="128" spans="1:36" x14ac:dyDescent="0.25">
      <c r="A128" s="11"/>
      <c r="B128" s="11"/>
      <c r="C128" s="11"/>
      <c r="D128" s="23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</row>
    <row r="129" spans="1:36" x14ac:dyDescent="0.25">
      <c r="A129" s="11"/>
      <c r="B129" s="11"/>
      <c r="C129" s="11"/>
      <c r="D129" s="23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</row>
    <row r="130" spans="1:36" x14ac:dyDescent="0.25">
      <c r="A130" s="11"/>
      <c r="B130" s="11"/>
      <c r="C130" s="11"/>
      <c r="D130" s="23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</row>
    <row r="131" spans="1:36" x14ac:dyDescent="0.25">
      <c r="A131" s="11"/>
      <c r="B131" s="11"/>
      <c r="C131" s="11"/>
      <c r="D131" s="23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</row>
    <row r="132" spans="1:36" x14ac:dyDescent="0.25">
      <c r="A132" s="11"/>
      <c r="B132" s="11"/>
      <c r="C132" s="11"/>
      <c r="D132" s="23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</row>
    <row r="133" spans="1:36" x14ac:dyDescent="0.25">
      <c r="A133" s="11"/>
      <c r="B133" s="11"/>
      <c r="C133" s="11"/>
      <c r="D133" s="23"/>
      <c r="E133" s="11"/>
      <c r="F133" s="11"/>
      <c r="G133" s="11"/>
      <c r="H133" s="11"/>
    </row>
    <row r="134" spans="1:36" x14ac:dyDescent="0.25">
      <c r="A134" s="11"/>
      <c r="B134" s="11"/>
      <c r="C134" s="11"/>
      <c r="D134" s="23"/>
      <c r="E134" s="11"/>
      <c r="F134" s="11"/>
      <c r="G134" s="11"/>
      <c r="H134" s="11"/>
    </row>
    <row r="135" spans="1:36" x14ac:dyDescent="0.25">
      <c r="A135" s="11"/>
      <c r="B135" s="11"/>
      <c r="C135" s="11"/>
      <c r="D135" s="23"/>
      <c r="E135" s="11"/>
      <c r="F135" s="11"/>
      <c r="G135" s="11"/>
      <c r="H135" s="11"/>
    </row>
    <row r="136" spans="1:36" x14ac:dyDescent="0.25">
      <c r="A136" s="11"/>
      <c r="B136" s="11"/>
      <c r="C136" s="11"/>
      <c r="D136" s="23"/>
      <c r="E136" s="11"/>
      <c r="F136" s="11"/>
      <c r="G136" s="11"/>
      <c r="H136" s="11"/>
    </row>
    <row r="137" spans="1:36" x14ac:dyDescent="0.25">
      <c r="A137" s="11"/>
      <c r="B137" s="11"/>
      <c r="C137" s="11"/>
      <c r="D137" s="23"/>
      <c r="E137" s="11"/>
      <c r="F137" s="11"/>
      <c r="G137" s="11"/>
      <c r="H137" s="11"/>
    </row>
    <row r="138" spans="1:36" x14ac:dyDescent="0.25">
      <c r="A138" s="11"/>
      <c r="B138" s="11"/>
      <c r="C138" s="11"/>
      <c r="D138" s="23"/>
      <c r="E138" s="11"/>
      <c r="F138" s="11"/>
      <c r="G138" s="11"/>
      <c r="H138" s="11"/>
    </row>
    <row r="139" spans="1:36" x14ac:dyDescent="0.25">
      <c r="A139" s="11"/>
      <c r="B139" s="11"/>
      <c r="C139" s="11"/>
      <c r="D139" s="23"/>
      <c r="E139" s="11"/>
      <c r="F139" s="11"/>
      <c r="G139" s="11"/>
      <c r="H139" s="11"/>
    </row>
    <row r="140" spans="1:36" x14ac:dyDescent="0.25">
      <c r="A140" s="11"/>
      <c r="B140" s="11"/>
      <c r="C140" s="11"/>
      <c r="D140" s="23"/>
      <c r="E140" s="11"/>
      <c r="F140" s="11"/>
      <c r="G140" s="11"/>
      <c r="H140" s="11"/>
    </row>
    <row r="141" spans="1:36" x14ac:dyDescent="0.25">
      <c r="A141" s="11"/>
      <c r="B141" s="11"/>
      <c r="C141" s="11"/>
      <c r="D141" s="23"/>
      <c r="E141" s="11"/>
      <c r="F141" s="11"/>
      <c r="G141" s="11"/>
      <c r="H141" s="11"/>
    </row>
    <row r="142" spans="1:36" x14ac:dyDescent="0.25">
      <c r="A142" s="11"/>
      <c r="B142" s="11"/>
      <c r="C142" s="11"/>
      <c r="D142" s="23"/>
      <c r="E142" s="11"/>
      <c r="F142" s="11"/>
      <c r="G142" s="11"/>
      <c r="H142" s="11"/>
    </row>
    <row r="143" spans="1:36" x14ac:dyDescent="0.25">
      <c r="A143" s="11"/>
      <c r="B143" s="11"/>
      <c r="C143" s="11"/>
      <c r="D143" s="23"/>
      <c r="E143" s="11"/>
      <c r="F143" s="11"/>
      <c r="G143" s="11"/>
      <c r="H143" s="11"/>
    </row>
    <row r="144" spans="1:36" x14ac:dyDescent="0.25">
      <c r="A144" s="11"/>
      <c r="B144" s="11"/>
      <c r="C144" s="11"/>
      <c r="D144" s="23"/>
      <c r="E144" s="11"/>
      <c r="F144" s="11"/>
      <c r="G144" s="11"/>
      <c r="H144" s="11"/>
    </row>
    <row r="145" spans="1:8" x14ac:dyDescent="0.25">
      <c r="A145" s="11"/>
      <c r="B145" s="11"/>
      <c r="C145" s="11"/>
      <c r="D145" s="23"/>
      <c r="E145" s="11"/>
      <c r="F145" s="11"/>
      <c r="G145" s="11"/>
      <c r="H145" s="11"/>
    </row>
    <row r="146" spans="1:8" x14ac:dyDescent="0.25">
      <c r="A146" s="11"/>
      <c r="B146" s="11"/>
      <c r="C146" s="11"/>
      <c r="D146" s="23"/>
      <c r="E146" s="11"/>
      <c r="F146" s="11"/>
      <c r="G146" s="11"/>
      <c r="H146" s="11"/>
    </row>
    <row r="147" spans="1:8" x14ac:dyDescent="0.25">
      <c r="A147" s="11"/>
      <c r="B147" s="11"/>
      <c r="C147" s="11"/>
      <c r="D147" s="23"/>
      <c r="E147" s="11"/>
      <c r="F147" s="11"/>
      <c r="G147" s="11"/>
      <c r="H147" s="11"/>
    </row>
    <row r="148" spans="1:8" x14ac:dyDescent="0.25">
      <c r="A148" s="11"/>
      <c r="B148" s="11"/>
      <c r="C148" s="11"/>
      <c r="D148" s="23"/>
      <c r="E148" s="11"/>
      <c r="F148" s="11"/>
      <c r="G148" s="11"/>
      <c r="H148" s="11"/>
    </row>
    <row r="149" spans="1:8" x14ac:dyDescent="0.25">
      <c r="A149" s="11"/>
      <c r="B149" s="11"/>
      <c r="C149" s="11"/>
      <c r="D149" s="23"/>
      <c r="E149" s="11"/>
      <c r="F149" s="11"/>
      <c r="G149" s="11"/>
      <c r="H149" s="11"/>
    </row>
    <row r="150" spans="1:8" x14ac:dyDescent="0.25">
      <c r="A150" s="11"/>
      <c r="B150" s="11"/>
      <c r="C150" s="11"/>
      <c r="D150" s="23"/>
      <c r="E150" s="11"/>
      <c r="F150" s="11"/>
      <c r="G150" s="11"/>
      <c r="H150" s="11"/>
    </row>
    <row r="151" spans="1:8" x14ac:dyDescent="0.25">
      <c r="A151" s="11"/>
      <c r="B151" s="11"/>
      <c r="C151" s="11"/>
      <c r="D151" s="23"/>
      <c r="E151" s="11"/>
      <c r="F151" s="11"/>
      <c r="G151" s="11"/>
      <c r="H151" s="11"/>
    </row>
    <row r="152" spans="1:8" x14ac:dyDescent="0.25">
      <c r="A152" s="11"/>
      <c r="B152" s="11"/>
      <c r="C152" s="11"/>
      <c r="D152" s="23"/>
      <c r="E152" s="11"/>
      <c r="F152" s="11"/>
      <c r="G152" s="11"/>
      <c r="H152" s="11"/>
    </row>
    <row r="153" spans="1:8" x14ac:dyDescent="0.25">
      <c r="A153" s="11"/>
      <c r="B153" s="11"/>
      <c r="C153" s="11"/>
      <c r="D153" s="23"/>
      <c r="E153" s="11"/>
      <c r="F153" s="11"/>
      <c r="G153" s="11"/>
      <c r="H153" s="11"/>
    </row>
    <row r="154" spans="1:8" x14ac:dyDescent="0.25">
      <c r="A154" s="11"/>
      <c r="B154" s="11"/>
      <c r="C154" s="11"/>
      <c r="D154" s="23"/>
      <c r="E154" s="11"/>
      <c r="F154" s="11"/>
      <c r="G154" s="11"/>
      <c r="H154" s="11"/>
    </row>
    <row r="155" spans="1:8" x14ac:dyDescent="0.25">
      <c r="A155" s="11"/>
      <c r="B155" s="11"/>
      <c r="C155" s="11"/>
      <c r="D155" s="23"/>
      <c r="E155" s="11"/>
      <c r="F155" s="11"/>
      <c r="G155" s="11"/>
      <c r="H155" s="11"/>
    </row>
    <row r="156" spans="1:8" x14ac:dyDescent="0.25">
      <c r="A156" s="11"/>
      <c r="B156" s="11"/>
      <c r="C156" s="11"/>
      <c r="D156" s="23"/>
      <c r="E156" s="11"/>
      <c r="F156" s="11"/>
      <c r="G156" s="11"/>
      <c r="H156" s="11"/>
    </row>
    <row r="157" spans="1:8" x14ac:dyDescent="0.25">
      <c r="A157" s="11"/>
      <c r="B157" s="11"/>
      <c r="C157" s="11"/>
      <c r="D157" s="23"/>
      <c r="E157" s="11"/>
      <c r="F157" s="11"/>
      <c r="G157" s="11"/>
      <c r="H157" s="11"/>
    </row>
    <row r="158" spans="1:8" x14ac:dyDescent="0.25">
      <c r="A158" s="11"/>
      <c r="B158" s="11"/>
      <c r="C158" s="11"/>
      <c r="D158" s="23"/>
      <c r="E158" s="11"/>
      <c r="F158" s="11"/>
      <c r="G158" s="11"/>
      <c r="H158" s="11"/>
    </row>
    <row r="159" spans="1:8" x14ac:dyDescent="0.25">
      <c r="A159" s="11"/>
      <c r="B159" s="11"/>
      <c r="C159" s="11"/>
      <c r="D159" s="23"/>
      <c r="E159" s="11"/>
      <c r="F159" s="11"/>
      <c r="G159" s="11"/>
      <c r="H159" s="11"/>
    </row>
    <row r="160" spans="1:8" x14ac:dyDescent="0.25">
      <c r="A160" s="11"/>
      <c r="B160" s="11"/>
      <c r="C160" s="11"/>
      <c r="D160" s="23"/>
      <c r="E160" s="11"/>
      <c r="F160" s="11"/>
      <c r="G160" s="11"/>
      <c r="H160" s="11"/>
    </row>
    <row r="161" spans="1:8" x14ac:dyDescent="0.25">
      <c r="A161" s="11"/>
      <c r="B161" s="11"/>
      <c r="C161" s="11"/>
      <c r="D161" s="23"/>
      <c r="E161" s="11"/>
      <c r="F161" s="11"/>
      <c r="G161" s="11"/>
      <c r="H161" s="11"/>
    </row>
    <row r="162" spans="1:8" x14ac:dyDescent="0.25">
      <c r="A162" s="11"/>
      <c r="B162" s="11"/>
      <c r="C162" s="11"/>
      <c r="D162" s="23"/>
      <c r="E162" s="11"/>
      <c r="F162" s="11"/>
      <c r="G162" s="11"/>
      <c r="H162" s="11"/>
    </row>
    <row r="163" spans="1:8" x14ac:dyDescent="0.25">
      <c r="A163" s="11"/>
      <c r="B163" s="11"/>
      <c r="C163" s="11"/>
      <c r="D163" s="23"/>
      <c r="E163" s="11"/>
      <c r="F163" s="11"/>
      <c r="G163" s="11"/>
      <c r="H163" s="11"/>
    </row>
    <row r="164" spans="1:8" x14ac:dyDescent="0.25">
      <c r="A164" s="11"/>
      <c r="B164" s="11"/>
      <c r="C164" s="11"/>
      <c r="D164" s="23"/>
      <c r="E164" s="11"/>
      <c r="F164" s="11"/>
      <c r="G164" s="11"/>
      <c r="H164" s="11"/>
    </row>
    <row r="165" spans="1:8" x14ac:dyDescent="0.25">
      <c r="A165" s="11"/>
      <c r="B165" s="11"/>
      <c r="C165" s="11"/>
      <c r="D165" s="23"/>
      <c r="E165" s="11"/>
      <c r="F165" s="11"/>
      <c r="G165" s="11"/>
      <c r="H165" s="11"/>
    </row>
    <row r="166" spans="1:8" x14ac:dyDescent="0.25">
      <c r="A166" s="11"/>
      <c r="B166" s="11"/>
      <c r="C166" s="11"/>
      <c r="D166" s="23"/>
      <c r="E166" s="11"/>
      <c r="F166" s="11"/>
      <c r="G166" s="11"/>
      <c r="H166" s="11"/>
    </row>
    <row r="167" spans="1:8" x14ac:dyDescent="0.25">
      <c r="A167" s="11"/>
      <c r="B167" s="11"/>
      <c r="C167" s="11"/>
      <c r="D167" s="23"/>
      <c r="E167" s="11"/>
      <c r="F167" s="11"/>
      <c r="G167" s="11"/>
      <c r="H167" s="11"/>
    </row>
    <row r="168" spans="1:8" x14ac:dyDescent="0.25">
      <c r="A168" s="11"/>
      <c r="B168" s="11"/>
      <c r="C168" s="11"/>
      <c r="D168" s="23"/>
      <c r="E168" s="11"/>
      <c r="F168" s="11"/>
      <c r="G168" s="11"/>
      <c r="H168" s="11"/>
    </row>
    <row r="169" spans="1:8" x14ac:dyDescent="0.25">
      <c r="A169" s="11"/>
      <c r="B169" s="11"/>
      <c r="C169" s="11"/>
      <c r="D169" s="23"/>
      <c r="E169" s="11"/>
      <c r="F169" s="11"/>
      <c r="G169" s="11"/>
      <c r="H169" s="11"/>
    </row>
    <row r="170" spans="1:8" x14ac:dyDescent="0.25">
      <c r="A170" s="11"/>
      <c r="B170" s="11"/>
      <c r="C170" s="11"/>
      <c r="D170" s="23"/>
      <c r="E170" s="11"/>
      <c r="F170" s="11"/>
      <c r="G170" s="11"/>
      <c r="H170" s="11"/>
    </row>
    <row r="171" spans="1:8" x14ac:dyDescent="0.25">
      <c r="A171" s="11"/>
      <c r="B171" s="11"/>
      <c r="C171" s="11"/>
      <c r="D171" s="23"/>
      <c r="E171" s="11"/>
      <c r="F171" s="11"/>
      <c r="G171" s="11"/>
      <c r="H171" s="11"/>
    </row>
    <row r="172" spans="1:8" x14ac:dyDescent="0.25">
      <c r="A172" s="11"/>
      <c r="B172" s="11"/>
      <c r="C172" s="11"/>
      <c r="D172" s="23"/>
      <c r="E172" s="11"/>
      <c r="F172" s="11"/>
      <c r="G172" s="11"/>
      <c r="H172" s="11"/>
    </row>
    <row r="173" spans="1:8" x14ac:dyDescent="0.25">
      <c r="A173" s="11"/>
      <c r="B173" s="11"/>
      <c r="C173" s="11"/>
      <c r="D173" s="23"/>
      <c r="E173" s="11"/>
      <c r="F173" s="11"/>
      <c r="G173" s="11"/>
      <c r="H173" s="11"/>
    </row>
    <row r="174" spans="1:8" x14ac:dyDescent="0.25">
      <c r="A174" s="11"/>
      <c r="B174" s="11"/>
      <c r="C174" s="11"/>
      <c r="D174" s="23"/>
      <c r="E174" s="11"/>
      <c r="F174" s="11"/>
      <c r="G174" s="11"/>
      <c r="H174" s="11"/>
    </row>
    <row r="175" spans="1:8" x14ac:dyDescent="0.25">
      <c r="A175" s="11"/>
      <c r="B175" s="11"/>
      <c r="C175" s="11"/>
      <c r="D175" s="23"/>
      <c r="E175" s="11"/>
      <c r="F175" s="11"/>
      <c r="G175" s="11"/>
      <c r="H175" s="11"/>
    </row>
    <row r="176" spans="1:8" x14ac:dyDescent="0.25">
      <c r="A176" s="11"/>
      <c r="B176" s="11"/>
      <c r="C176" s="11"/>
      <c r="D176" s="23"/>
      <c r="E176" s="11"/>
      <c r="F176" s="11"/>
      <c r="G176" s="11"/>
      <c r="H176" s="11"/>
    </row>
    <row r="177" spans="1:8" x14ac:dyDescent="0.25">
      <c r="A177" s="11"/>
      <c r="B177" s="11"/>
      <c r="C177" s="11"/>
      <c r="D177" s="23"/>
      <c r="E177" s="11"/>
      <c r="F177" s="11"/>
      <c r="G177" s="11"/>
      <c r="H177" s="11"/>
    </row>
    <row r="178" spans="1:8" x14ac:dyDescent="0.25">
      <c r="A178" s="11"/>
      <c r="B178" s="11"/>
      <c r="C178" s="11"/>
      <c r="D178" s="23"/>
      <c r="E178" s="11"/>
      <c r="F178" s="11"/>
      <c r="G178" s="11"/>
      <c r="H178" s="11"/>
    </row>
    <row r="179" spans="1:8" x14ac:dyDescent="0.25">
      <c r="A179" s="11"/>
      <c r="B179" s="11"/>
      <c r="C179" s="11"/>
      <c r="D179" s="23"/>
      <c r="E179" s="11"/>
      <c r="F179" s="11"/>
      <c r="G179" s="11"/>
      <c r="H179" s="11"/>
    </row>
    <row r="180" spans="1:8" x14ac:dyDescent="0.25">
      <c r="A180" s="11"/>
      <c r="B180" s="11"/>
      <c r="C180" s="11"/>
      <c r="D180" s="23"/>
      <c r="E180" s="11"/>
      <c r="F180" s="11"/>
      <c r="G180" s="11"/>
      <c r="H180" s="11"/>
    </row>
    <row r="181" spans="1:8" x14ac:dyDescent="0.25">
      <c r="A181" s="11"/>
      <c r="B181" s="11"/>
      <c r="C181" s="11"/>
      <c r="D181" s="23"/>
      <c r="E181" s="11"/>
      <c r="F181" s="11"/>
      <c r="G181" s="11"/>
      <c r="H181" s="11"/>
    </row>
    <row r="182" spans="1:8" x14ac:dyDescent="0.25">
      <c r="A182" s="11"/>
      <c r="B182" s="11"/>
      <c r="C182" s="11"/>
      <c r="D182" s="23"/>
      <c r="E182" s="11"/>
      <c r="F182" s="11"/>
      <c r="G182" s="11"/>
      <c r="H182" s="11"/>
    </row>
    <row r="183" spans="1:8" x14ac:dyDescent="0.25">
      <c r="A183" s="11"/>
      <c r="B183" s="11"/>
      <c r="C183" s="11"/>
      <c r="D183" s="23"/>
      <c r="E183" s="11"/>
      <c r="F183" s="11"/>
      <c r="G183" s="11"/>
      <c r="H183" s="11"/>
    </row>
    <row r="184" spans="1:8" x14ac:dyDescent="0.25">
      <c r="A184" s="11"/>
      <c r="B184" s="11"/>
      <c r="C184" s="11"/>
      <c r="D184" s="23"/>
      <c r="E184" s="11"/>
      <c r="F184" s="11"/>
      <c r="G184" s="11"/>
      <c r="H184" s="11"/>
    </row>
    <row r="185" spans="1:8" x14ac:dyDescent="0.25">
      <c r="A185" s="11"/>
      <c r="B185" s="11"/>
      <c r="C185" s="11"/>
      <c r="D185" s="23"/>
      <c r="E185" s="11"/>
      <c r="F185" s="11"/>
      <c r="G185" s="11"/>
      <c r="H185" s="11"/>
    </row>
    <row r="186" spans="1:8" x14ac:dyDescent="0.25">
      <c r="A186" s="11"/>
      <c r="B186" s="11"/>
      <c r="C186" s="11"/>
      <c r="D186" s="23"/>
      <c r="E186" s="11"/>
      <c r="F186" s="11"/>
      <c r="G186" s="11"/>
      <c r="H186" s="11"/>
    </row>
    <row r="187" spans="1:8" x14ac:dyDescent="0.25">
      <c r="A187" s="11"/>
      <c r="B187" s="11"/>
      <c r="C187" s="11"/>
      <c r="D187" s="23"/>
      <c r="E187" s="11"/>
      <c r="F187" s="11"/>
      <c r="G187" s="11"/>
      <c r="H187" s="11"/>
    </row>
    <row r="188" spans="1:8" x14ac:dyDescent="0.25">
      <c r="A188" s="11"/>
      <c r="B188" s="11"/>
      <c r="C188" s="11"/>
      <c r="D188" s="23"/>
      <c r="E188" s="11"/>
      <c r="F188" s="11"/>
      <c r="G188" s="11"/>
      <c r="H188" s="11"/>
    </row>
    <row r="189" spans="1:8" x14ac:dyDescent="0.25">
      <c r="A189" s="11"/>
      <c r="B189" s="11"/>
      <c r="C189" s="11"/>
      <c r="D189" s="23"/>
      <c r="E189" s="11"/>
      <c r="F189" s="11"/>
      <c r="G189" s="11"/>
      <c r="H189" s="11"/>
    </row>
    <row r="190" spans="1:8" x14ac:dyDescent="0.25">
      <c r="A190" s="11"/>
      <c r="B190" s="11"/>
      <c r="C190" s="11"/>
      <c r="D190" s="23"/>
      <c r="E190" s="11"/>
      <c r="F190" s="11"/>
      <c r="G190" s="11"/>
      <c r="H190" s="11"/>
    </row>
    <row r="191" spans="1:8" x14ac:dyDescent="0.25">
      <c r="A191" s="11"/>
      <c r="B191" s="11"/>
      <c r="C191" s="11"/>
      <c r="D191" s="23"/>
      <c r="E191" s="11"/>
      <c r="F191" s="11"/>
      <c r="G191" s="11"/>
      <c r="H191" s="11"/>
    </row>
    <row r="192" spans="1:8" x14ac:dyDescent="0.25">
      <c r="A192" s="11"/>
      <c r="B192" s="11"/>
      <c r="C192" s="11"/>
      <c r="D192" s="23"/>
      <c r="E192" s="11"/>
      <c r="F192" s="11"/>
      <c r="G192" s="11"/>
      <c r="H192" s="11"/>
    </row>
    <row r="193" spans="1:8" x14ac:dyDescent="0.25">
      <c r="A193" s="11"/>
      <c r="B193" s="11"/>
      <c r="C193" s="11"/>
      <c r="D193" s="23"/>
      <c r="E193" s="11"/>
      <c r="F193" s="11"/>
      <c r="G193" s="11"/>
      <c r="H193" s="11"/>
    </row>
    <row r="194" spans="1:8" x14ac:dyDescent="0.25">
      <c r="A194" s="11"/>
      <c r="B194" s="11"/>
      <c r="C194" s="11"/>
      <c r="D194" s="23"/>
      <c r="E194" s="11"/>
      <c r="F194" s="11"/>
      <c r="G194" s="11"/>
      <c r="H194" s="11"/>
    </row>
    <row r="195" spans="1:8" x14ac:dyDescent="0.25">
      <c r="A195" s="11"/>
      <c r="B195" s="11"/>
      <c r="C195" s="11"/>
      <c r="D195" s="23"/>
      <c r="E195" s="11"/>
      <c r="F195" s="11"/>
      <c r="G195" s="11"/>
      <c r="H195" s="11"/>
    </row>
    <row r="196" spans="1:8" x14ac:dyDescent="0.25">
      <c r="A196" s="11"/>
      <c r="B196" s="11"/>
      <c r="C196" s="11"/>
      <c r="D196" s="23"/>
      <c r="E196" s="11"/>
      <c r="F196" s="11"/>
      <c r="G196" s="11"/>
      <c r="H196" s="11"/>
    </row>
    <row r="197" spans="1:8" x14ac:dyDescent="0.25">
      <c r="A197" s="11"/>
      <c r="B197" s="11"/>
      <c r="C197" s="11"/>
      <c r="D197" s="23"/>
      <c r="E197" s="11"/>
      <c r="F197" s="11"/>
      <c r="G197" s="11"/>
      <c r="H197" s="11"/>
    </row>
    <row r="198" spans="1:8" x14ac:dyDescent="0.25">
      <c r="A198" s="11"/>
      <c r="B198" s="11"/>
      <c r="C198" s="11"/>
      <c r="D198" s="23"/>
      <c r="E198" s="11"/>
      <c r="F198" s="11"/>
      <c r="G198" s="11"/>
      <c r="H198" s="11"/>
    </row>
    <row r="199" spans="1:8" x14ac:dyDescent="0.25">
      <c r="A199" s="11"/>
      <c r="B199" s="11"/>
      <c r="C199" s="11"/>
      <c r="D199" s="23"/>
      <c r="E199" s="11"/>
      <c r="F199" s="11"/>
      <c r="G199" s="11"/>
      <c r="H199" s="11"/>
    </row>
    <row r="200" spans="1:8" x14ac:dyDescent="0.25">
      <c r="A200" s="11"/>
      <c r="B200" s="11"/>
      <c r="C200" s="11"/>
      <c r="D200" s="23"/>
      <c r="E200" s="11"/>
      <c r="F200" s="11"/>
      <c r="G200" s="11"/>
      <c r="H200" s="11"/>
    </row>
    <row r="201" spans="1:8" x14ac:dyDescent="0.25">
      <c r="A201" s="11"/>
      <c r="B201" s="11"/>
      <c r="C201" s="11"/>
      <c r="D201" s="23"/>
      <c r="E201" s="11"/>
      <c r="F201" s="11"/>
      <c r="G201" s="11"/>
      <c r="H201" s="11"/>
    </row>
    <row r="202" spans="1:8" x14ac:dyDescent="0.25">
      <c r="A202" s="11"/>
      <c r="B202" s="11"/>
      <c r="C202" s="11"/>
      <c r="D202" s="23"/>
      <c r="E202" s="11"/>
      <c r="F202" s="11"/>
      <c r="G202" s="11"/>
      <c r="H202" s="11"/>
    </row>
    <row r="203" spans="1:8" x14ac:dyDescent="0.25">
      <c r="A203" s="11"/>
      <c r="B203" s="11"/>
      <c r="C203" s="11"/>
      <c r="D203" s="23"/>
      <c r="E203" s="11"/>
      <c r="F203" s="11"/>
      <c r="G203" s="11"/>
      <c r="H203" s="11"/>
    </row>
    <row r="204" spans="1:8" x14ac:dyDescent="0.25">
      <c r="A204" s="11"/>
      <c r="B204" s="11"/>
      <c r="C204" s="11"/>
      <c r="D204" s="23"/>
      <c r="E204" s="11"/>
      <c r="F204" s="11"/>
      <c r="G204" s="11"/>
      <c r="H204" s="11"/>
    </row>
    <row r="205" spans="1:8" x14ac:dyDescent="0.25">
      <c r="A205" s="11"/>
      <c r="B205" s="11"/>
      <c r="C205" s="11"/>
      <c r="D205" s="23"/>
      <c r="E205" s="11"/>
      <c r="F205" s="11"/>
      <c r="G205" s="11"/>
      <c r="H205" s="11"/>
    </row>
    <row r="206" spans="1:8" x14ac:dyDescent="0.25">
      <c r="A206" s="11"/>
      <c r="B206" s="11"/>
      <c r="C206" s="11"/>
      <c r="D206" s="23"/>
      <c r="E206" s="11"/>
      <c r="F206" s="11"/>
      <c r="G206" s="11"/>
      <c r="H206" s="11"/>
    </row>
    <row r="207" spans="1:8" x14ac:dyDescent="0.25">
      <c r="A207" s="11"/>
      <c r="B207" s="11"/>
      <c r="C207" s="11"/>
      <c r="D207" s="23"/>
      <c r="E207" s="11"/>
      <c r="F207" s="11"/>
      <c r="G207" s="11"/>
      <c r="H207" s="11"/>
    </row>
    <row r="208" spans="1:8" x14ac:dyDescent="0.25">
      <c r="A208" s="11"/>
      <c r="B208" s="11"/>
      <c r="C208" s="11"/>
      <c r="D208" s="23"/>
      <c r="E208" s="11"/>
      <c r="F208" s="11"/>
      <c r="G208" s="11"/>
      <c r="H208" s="11"/>
    </row>
    <row r="209" spans="1:8" x14ac:dyDescent="0.25">
      <c r="A209" s="11"/>
      <c r="B209" s="11"/>
      <c r="C209" s="11"/>
      <c r="D209" s="23"/>
      <c r="E209" s="11"/>
      <c r="F209" s="11"/>
      <c r="G209" s="11"/>
      <c r="H209" s="11"/>
    </row>
    <row r="210" spans="1:8" x14ac:dyDescent="0.25">
      <c r="A210" s="11"/>
      <c r="B210" s="11"/>
      <c r="C210" s="11"/>
      <c r="D210" s="23"/>
      <c r="E210" s="11"/>
      <c r="F210" s="11"/>
      <c r="G210" s="11"/>
      <c r="H210" s="11"/>
    </row>
    <row r="211" spans="1:8" x14ac:dyDescent="0.25">
      <c r="A211" s="11"/>
      <c r="B211" s="11"/>
      <c r="C211" s="11"/>
      <c r="D211" s="23"/>
      <c r="E211" s="11"/>
      <c r="F211" s="11"/>
      <c r="G211" s="11"/>
      <c r="H211" s="11"/>
    </row>
    <row r="212" spans="1:8" x14ac:dyDescent="0.25">
      <c r="A212" s="11"/>
      <c r="B212" s="11"/>
      <c r="C212" s="11"/>
      <c r="D212" s="23"/>
      <c r="E212" s="11"/>
      <c r="F212" s="11"/>
      <c r="G212" s="11"/>
      <c r="H212" s="11"/>
    </row>
    <row r="213" spans="1:8" x14ac:dyDescent="0.25">
      <c r="A213" s="11"/>
      <c r="B213" s="11"/>
      <c r="C213" s="11"/>
      <c r="D213" s="23"/>
      <c r="E213" s="11"/>
      <c r="F213" s="11"/>
      <c r="G213" s="11"/>
      <c r="H213" s="11"/>
    </row>
    <row r="214" spans="1:8" x14ac:dyDescent="0.25">
      <c r="A214" s="11"/>
      <c r="B214" s="11"/>
      <c r="C214" s="11"/>
      <c r="D214" s="23"/>
      <c r="E214" s="11"/>
      <c r="F214" s="11"/>
      <c r="G214" s="11"/>
      <c r="H214" s="11"/>
    </row>
    <row r="215" spans="1:8" x14ac:dyDescent="0.25">
      <c r="A215" s="11"/>
      <c r="B215" s="11"/>
      <c r="C215" s="11"/>
      <c r="D215" s="23"/>
      <c r="E215" s="11"/>
      <c r="F215" s="11"/>
      <c r="G215" s="11"/>
      <c r="H215" s="11"/>
    </row>
    <row r="216" spans="1:8" x14ac:dyDescent="0.25">
      <c r="A216" s="11"/>
      <c r="B216" s="11"/>
      <c r="C216" s="11"/>
      <c r="D216" s="23"/>
      <c r="E216" s="11"/>
      <c r="F216" s="11"/>
      <c r="G216" s="11"/>
      <c r="H216" s="11"/>
    </row>
    <row r="217" spans="1:8" x14ac:dyDescent="0.25">
      <c r="A217" s="11"/>
      <c r="B217" s="11"/>
      <c r="C217" s="11"/>
      <c r="D217" s="23"/>
      <c r="E217" s="11"/>
      <c r="F217" s="11"/>
      <c r="G217" s="11"/>
      <c r="H217" s="11"/>
    </row>
    <row r="218" spans="1:8" x14ac:dyDescent="0.25">
      <c r="A218" s="11"/>
      <c r="B218" s="11"/>
      <c r="C218" s="11"/>
      <c r="D218" s="23"/>
      <c r="E218" s="11"/>
      <c r="F218" s="11"/>
      <c r="G218" s="11"/>
      <c r="H218" s="11"/>
    </row>
    <row r="219" spans="1:8" x14ac:dyDescent="0.25">
      <c r="A219" s="11"/>
      <c r="B219" s="11"/>
      <c r="C219" s="11"/>
      <c r="D219" s="23"/>
      <c r="E219" s="11"/>
      <c r="F219" s="11"/>
      <c r="G219" s="11"/>
      <c r="H219" s="11"/>
    </row>
    <row r="220" spans="1:8" x14ac:dyDescent="0.25">
      <c r="A220" s="11"/>
      <c r="B220" s="11"/>
      <c r="C220" s="11"/>
      <c r="D220" s="23"/>
      <c r="E220" s="11"/>
      <c r="F220" s="11"/>
      <c r="G220" s="11"/>
      <c r="H220" s="11"/>
    </row>
    <row r="221" spans="1:8" x14ac:dyDescent="0.25">
      <c r="A221" s="11"/>
      <c r="B221" s="11"/>
      <c r="C221" s="11"/>
      <c r="D221" s="23"/>
      <c r="E221" s="11"/>
      <c r="F221" s="11"/>
      <c r="G221" s="11"/>
      <c r="H221" s="11"/>
    </row>
    <row r="222" spans="1:8" x14ac:dyDescent="0.25">
      <c r="A222" s="11"/>
      <c r="B222" s="11"/>
      <c r="C222" s="11"/>
      <c r="D222" s="23"/>
      <c r="E222" s="11"/>
      <c r="F222" s="11"/>
      <c r="G222" s="11"/>
      <c r="H222" s="11"/>
    </row>
    <row r="223" spans="1:8" x14ac:dyDescent="0.25">
      <c r="A223" s="11"/>
      <c r="B223" s="11"/>
      <c r="C223" s="11"/>
      <c r="D223" s="23"/>
      <c r="E223" s="11"/>
      <c r="F223" s="11"/>
      <c r="G223" s="11"/>
      <c r="H223" s="11"/>
    </row>
    <row r="224" spans="1:8" x14ac:dyDescent="0.25">
      <c r="A224" s="11"/>
      <c r="B224" s="11"/>
      <c r="C224" s="11"/>
      <c r="D224" s="23"/>
      <c r="E224" s="11"/>
      <c r="F224" s="11"/>
      <c r="G224" s="11"/>
      <c r="H224" s="11"/>
    </row>
    <row r="225" spans="1:8" x14ac:dyDescent="0.25">
      <c r="A225" s="11"/>
      <c r="B225" s="11"/>
      <c r="C225" s="11"/>
      <c r="D225" s="23"/>
      <c r="E225" s="11"/>
      <c r="F225" s="11"/>
      <c r="G225" s="11"/>
      <c r="H225" s="11"/>
    </row>
    <row r="226" spans="1:8" x14ac:dyDescent="0.25">
      <c r="A226" s="11"/>
      <c r="B226" s="11"/>
      <c r="C226" s="11"/>
      <c r="D226" s="23"/>
      <c r="E226" s="11"/>
      <c r="F226" s="11"/>
      <c r="G226" s="11"/>
      <c r="H226" s="11"/>
    </row>
    <row r="227" spans="1:8" x14ac:dyDescent="0.25">
      <c r="A227" s="11"/>
      <c r="B227" s="11"/>
      <c r="C227" s="11"/>
      <c r="D227" s="23"/>
      <c r="E227" s="11"/>
      <c r="F227" s="11"/>
      <c r="G227" s="11"/>
      <c r="H227" s="11"/>
    </row>
    <row r="228" spans="1:8" x14ac:dyDescent="0.25">
      <c r="A228" s="11"/>
      <c r="B228" s="11"/>
      <c r="C228" s="11"/>
      <c r="D228" s="23"/>
      <c r="E228" s="11"/>
      <c r="F228" s="11"/>
      <c r="G228" s="11"/>
      <c r="H228" s="11"/>
    </row>
    <row r="229" spans="1:8" x14ac:dyDescent="0.25">
      <c r="A229" s="11"/>
      <c r="B229" s="11"/>
      <c r="C229" s="11"/>
      <c r="D229" s="23"/>
      <c r="E229" s="11"/>
      <c r="F229" s="11"/>
      <c r="G229" s="11"/>
      <c r="H229" s="11"/>
    </row>
    <row r="230" spans="1:8" x14ac:dyDescent="0.25">
      <c r="A230" s="11"/>
      <c r="B230" s="11"/>
      <c r="C230" s="11"/>
      <c r="D230" s="23"/>
      <c r="E230" s="11"/>
      <c r="F230" s="11"/>
      <c r="G230" s="11"/>
      <c r="H230" s="11"/>
    </row>
    <row r="231" spans="1:8" x14ac:dyDescent="0.25">
      <c r="A231" s="11"/>
      <c r="B231" s="11"/>
      <c r="C231" s="11"/>
      <c r="D231" s="23"/>
      <c r="E231" s="11"/>
      <c r="F231" s="11"/>
      <c r="G231" s="11"/>
      <c r="H231" s="11"/>
    </row>
    <row r="232" spans="1:8" x14ac:dyDescent="0.25">
      <c r="A232" s="11"/>
      <c r="B232" s="11"/>
      <c r="C232" s="11"/>
      <c r="D232" s="23"/>
      <c r="E232" s="11"/>
      <c r="F232" s="11"/>
      <c r="G232" s="11"/>
      <c r="H232" s="11"/>
    </row>
    <row r="233" spans="1:8" x14ac:dyDescent="0.25">
      <c r="A233" s="11"/>
      <c r="B233" s="11"/>
      <c r="C233" s="11"/>
      <c r="D233" s="23"/>
      <c r="E233" s="11"/>
      <c r="F233" s="11"/>
      <c r="G233" s="11"/>
      <c r="H233" s="11"/>
    </row>
    <row r="234" spans="1:8" x14ac:dyDescent="0.25">
      <c r="A234" s="11"/>
      <c r="B234" s="11"/>
      <c r="C234" s="11"/>
      <c r="D234" s="23"/>
      <c r="E234" s="11"/>
      <c r="F234" s="11"/>
      <c r="G234" s="11"/>
      <c r="H234" s="11"/>
    </row>
    <row r="235" spans="1:8" x14ac:dyDescent="0.25">
      <c r="A235" s="11"/>
      <c r="B235" s="11"/>
      <c r="C235" s="11"/>
      <c r="D235" s="23"/>
      <c r="E235" s="11"/>
      <c r="F235" s="11"/>
      <c r="G235" s="11"/>
      <c r="H235" s="11"/>
    </row>
    <row r="236" spans="1:8" x14ac:dyDescent="0.25">
      <c r="A236" s="11"/>
      <c r="B236" s="11"/>
      <c r="C236" s="11"/>
      <c r="D236" s="23"/>
      <c r="E236" s="11"/>
      <c r="F236" s="11"/>
      <c r="G236" s="11"/>
      <c r="H236" s="11"/>
    </row>
    <row r="237" spans="1:8" x14ac:dyDescent="0.25">
      <c r="A237" s="11"/>
      <c r="B237" s="11"/>
      <c r="C237" s="11"/>
      <c r="D237" s="23"/>
      <c r="E237" s="11"/>
      <c r="F237" s="11"/>
      <c r="G237" s="11"/>
      <c r="H237" s="11"/>
    </row>
    <row r="238" spans="1:8" x14ac:dyDescent="0.25">
      <c r="A238" s="11"/>
      <c r="B238" s="11"/>
      <c r="C238" s="11"/>
      <c r="D238" s="23"/>
      <c r="E238" s="11"/>
      <c r="F238" s="11"/>
      <c r="G238" s="11"/>
      <c r="H238" s="11"/>
    </row>
  </sheetData>
  <mergeCells count="7">
    <mergeCell ref="B105:C105"/>
    <mergeCell ref="E105:G105"/>
    <mergeCell ref="A3:G3"/>
    <mergeCell ref="A4:G4"/>
    <mergeCell ref="A5:G5"/>
    <mergeCell ref="B104:C104"/>
    <mergeCell ref="E104:G104"/>
  </mergeCells>
  <pageMargins left="0.70866141732283505" right="0.70866141732283505" top="0.74803149606299202" bottom="0.74803149606299202" header="0.31496062992126" footer="0.31496062992126"/>
  <pageSetup scale="50" fitToWidth="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BDB9-A92F-47C1-A550-EFA12E1B8362}">
  <dimension ref="A1:AS317"/>
  <sheetViews>
    <sheetView workbookViewId="0">
      <selection activeCell="B19" sqref="B19"/>
    </sheetView>
  </sheetViews>
  <sheetFormatPr baseColWidth="10" defaultColWidth="11.42578125" defaultRowHeight="15" x14ac:dyDescent="0.25"/>
  <cols>
    <col min="1" max="1" width="18" style="12" customWidth="1"/>
    <col min="2" max="2" width="15.5703125" style="12" customWidth="1"/>
    <col min="3" max="3" width="21.28515625" style="12" customWidth="1"/>
    <col min="4" max="4" width="46.140625" style="24" customWidth="1"/>
    <col min="5" max="5" width="15" style="12" customWidth="1"/>
    <col min="6" max="6" width="12.42578125" style="12" bestFit="1" customWidth="1"/>
    <col min="7" max="7" width="25.42578125" style="12" customWidth="1"/>
    <col min="8" max="16384" width="11.42578125" style="12"/>
  </cols>
  <sheetData>
    <row r="1" spans="1:45" x14ac:dyDescent="0.25">
      <c r="A1" s="3"/>
      <c r="B1" s="3"/>
      <c r="C1" s="3"/>
      <c r="D1" s="21"/>
      <c r="E1" s="3"/>
      <c r="F1" s="3"/>
      <c r="G1" s="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x14ac:dyDescent="0.25">
      <c r="A2" s="3"/>
      <c r="B2" s="3"/>
      <c r="C2" s="3"/>
      <c r="D2" s="21"/>
      <c r="E2" s="3"/>
      <c r="F2" s="3"/>
      <c r="G2" s="3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5" ht="15" customHeight="1" x14ac:dyDescent="0.25">
      <c r="A3" s="50" t="s">
        <v>0</v>
      </c>
      <c r="B3" s="50"/>
      <c r="C3" s="50"/>
      <c r="D3" s="50"/>
      <c r="E3" s="50"/>
      <c r="F3" s="50"/>
      <c r="G3" s="5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ht="15" customHeight="1" x14ac:dyDescent="0.25">
      <c r="A4" s="50" t="s">
        <v>2239</v>
      </c>
      <c r="B4" s="50"/>
      <c r="C4" s="50"/>
      <c r="D4" s="50"/>
      <c r="E4" s="50"/>
      <c r="F4" s="50"/>
      <c r="G4" s="5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ht="15" customHeight="1" x14ac:dyDescent="0.25">
      <c r="A5" s="50" t="s">
        <v>2440</v>
      </c>
      <c r="B5" s="50"/>
      <c r="C5" s="50"/>
      <c r="D5" s="50"/>
      <c r="E5" s="50"/>
      <c r="F5" s="50"/>
      <c r="G5" s="5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</row>
    <row r="6" spans="1:45" x14ac:dyDescent="0.25">
      <c r="A6" s="3"/>
      <c r="B6" s="3"/>
      <c r="C6" s="3"/>
      <c r="D6" s="21"/>
      <c r="E6" s="3"/>
      <c r="F6" s="3"/>
      <c r="G6" s="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45" x14ac:dyDescent="0.25">
      <c r="A7" s="3"/>
      <c r="B7" s="3"/>
      <c r="C7" s="3"/>
      <c r="D7" s="21"/>
      <c r="E7" s="3"/>
      <c r="F7" s="3"/>
      <c r="G7" s="3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2" t="s">
        <v>183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45" ht="30" x14ac:dyDescent="0.25">
      <c r="A9" s="43">
        <v>45635</v>
      </c>
      <c r="B9" s="43">
        <v>45635</v>
      </c>
      <c r="C9" s="44" t="s">
        <v>996</v>
      </c>
      <c r="D9" s="28" t="s">
        <v>2409</v>
      </c>
      <c r="E9" s="30">
        <v>22</v>
      </c>
      <c r="F9" s="29">
        <v>375</v>
      </c>
      <c r="G9" s="25">
        <f>+E9*F9</f>
        <v>8250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45" x14ac:dyDescent="0.25">
      <c r="A10" s="43">
        <v>45621</v>
      </c>
      <c r="B10" s="43">
        <v>45621</v>
      </c>
      <c r="C10" s="44" t="s">
        <v>997</v>
      </c>
      <c r="D10" s="28" t="s">
        <v>1128</v>
      </c>
      <c r="E10" s="30">
        <v>7</v>
      </c>
      <c r="F10" s="29">
        <v>82</v>
      </c>
      <c r="G10" s="25">
        <f t="shared" ref="G10:G73" si="0">+E10*F10</f>
        <v>574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45" x14ac:dyDescent="0.25">
      <c r="A11" s="43">
        <v>45632</v>
      </c>
      <c r="B11" s="43">
        <v>45632</v>
      </c>
      <c r="C11" s="44" t="s">
        <v>998</v>
      </c>
      <c r="D11" s="28" t="s">
        <v>999</v>
      </c>
      <c r="E11" s="30">
        <v>1</v>
      </c>
      <c r="F11" s="29">
        <v>280</v>
      </c>
      <c r="G11" s="25">
        <f t="shared" si="0"/>
        <v>280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45" x14ac:dyDescent="0.25">
      <c r="A12" s="43">
        <v>45635</v>
      </c>
      <c r="B12" s="43">
        <v>45635</v>
      </c>
      <c r="C12" s="44" t="s">
        <v>1000</v>
      </c>
      <c r="D12" s="28" t="s">
        <v>2313</v>
      </c>
      <c r="E12" s="30">
        <v>51</v>
      </c>
      <c r="F12" s="29">
        <v>598</v>
      </c>
      <c r="G12" s="25">
        <f t="shared" si="0"/>
        <v>30498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45" x14ac:dyDescent="0.25">
      <c r="A13" s="43">
        <v>45196</v>
      </c>
      <c r="B13" s="43">
        <v>45196</v>
      </c>
      <c r="C13" s="44" t="s">
        <v>1001</v>
      </c>
      <c r="D13" s="28" t="s">
        <v>1002</v>
      </c>
      <c r="E13" s="30">
        <v>4</v>
      </c>
      <c r="F13" s="29">
        <v>598</v>
      </c>
      <c r="G13" s="25">
        <f t="shared" si="0"/>
        <v>2392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45" x14ac:dyDescent="0.25">
      <c r="A14" s="43">
        <v>45635</v>
      </c>
      <c r="B14" s="43">
        <v>45635</v>
      </c>
      <c r="C14" s="44" t="s">
        <v>1003</v>
      </c>
      <c r="D14" s="28" t="s">
        <v>1004</v>
      </c>
      <c r="E14" s="30">
        <v>4</v>
      </c>
      <c r="F14" s="29">
        <v>598</v>
      </c>
      <c r="G14" s="25">
        <f t="shared" si="0"/>
        <v>2392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45" x14ac:dyDescent="0.25">
      <c r="A15" s="43">
        <v>45632</v>
      </c>
      <c r="B15" s="43">
        <v>45632</v>
      </c>
      <c r="C15" s="44" t="s">
        <v>1005</v>
      </c>
      <c r="D15" s="28" t="s">
        <v>1006</v>
      </c>
      <c r="E15" s="30">
        <v>10</v>
      </c>
      <c r="F15" s="29">
        <v>1300</v>
      </c>
      <c r="G15" s="25">
        <f t="shared" si="0"/>
        <v>13000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45" x14ac:dyDescent="0.25">
      <c r="A16" s="43">
        <v>45629</v>
      </c>
      <c r="B16" s="43">
        <v>45629</v>
      </c>
      <c r="C16" s="44" t="s">
        <v>1007</v>
      </c>
      <c r="D16" s="28" t="s">
        <v>2314</v>
      </c>
      <c r="E16" s="30">
        <v>4</v>
      </c>
      <c r="F16" s="29">
        <v>540</v>
      </c>
      <c r="G16" s="25">
        <f t="shared" si="0"/>
        <v>2160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x14ac:dyDescent="0.25">
      <c r="A17" s="43">
        <v>45629</v>
      </c>
      <c r="B17" s="43">
        <v>45629</v>
      </c>
      <c r="C17" s="44" t="s">
        <v>1008</v>
      </c>
      <c r="D17" s="28" t="s">
        <v>1009</v>
      </c>
      <c r="E17" s="30">
        <v>10</v>
      </c>
      <c r="F17" s="29">
        <v>322</v>
      </c>
      <c r="G17" s="25">
        <f t="shared" si="0"/>
        <v>3220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x14ac:dyDescent="0.25">
      <c r="A18" s="43">
        <v>45635</v>
      </c>
      <c r="B18" s="43">
        <v>45635</v>
      </c>
      <c r="C18" s="44" t="s">
        <v>1010</v>
      </c>
      <c r="D18" s="28" t="s">
        <v>1011</v>
      </c>
      <c r="E18" s="30">
        <v>3</v>
      </c>
      <c r="F18" s="29">
        <v>1680</v>
      </c>
      <c r="G18" s="25">
        <f t="shared" si="0"/>
        <v>5040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x14ac:dyDescent="0.25">
      <c r="A19" s="43">
        <v>45629</v>
      </c>
      <c r="B19" s="43">
        <v>45629</v>
      </c>
      <c r="C19" s="44" t="s">
        <v>1012</v>
      </c>
      <c r="D19" s="28" t="s">
        <v>1013</v>
      </c>
      <c r="E19" s="30">
        <v>2</v>
      </c>
      <c r="F19" s="29">
        <v>1637</v>
      </c>
      <c r="G19" s="25">
        <f t="shared" si="0"/>
        <v>3274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x14ac:dyDescent="0.25">
      <c r="A20" s="43">
        <v>45635</v>
      </c>
      <c r="B20" s="43">
        <v>45635</v>
      </c>
      <c r="C20" s="44" t="s">
        <v>1014</v>
      </c>
      <c r="D20" s="28" t="s">
        <v>1015</v>
      </c>
      <c r="E20" s="30">
        <v>8</v>
      </c>
      <c r="F20" s="29">
        <v>960</v>
      </c>
      <c r="G20" s="25">
        <f t="shared" si="0"/>
        <v>7680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x14ac:dyDescent="0.25">
      <c r="A21" s="43">
        <v>45490</v>
      </c>
      <c r="B21" s="43">
        <v>45490</v>
      </c>
      <c r="C21" s="44" t="s">
        <v>1016</v>
      </c>
      <c r="D21" s="28" t="s">
        <v>1017</v>
      </c>
      <c r="E21" s="30">
        <v>4</v>
      </c>
      <c r="F21" s="29">
        <v>800</v>
      </c>
      <c r="G21" s="25">
        <f t="shared" si="0"/>
        <v>3200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ht="30" x14ac:dyDescent="0.25">
      <c r="A22" s="43">
        <v>45490</v>
      </c>
      <c r="B22" s="43">
        <v>45490</v>
      </c>
      <c r="C22" s="44" t="s">
        <v>1018</v>
      </c>
      <c r="D22" s="28" t="s">
        <v>1019</v>
      </c>
      <c r="E22" s="30">
        <v>5</v>
      </c>
      <c r="F22" s="29">
        <v>100</v>
      </c>
      <c r="G22" s="25">
        <f t="shared" si="0"/>
        <v>500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x14ac:dyDescent="0.25">
      <c r="A23" s="43">
        <v>45635</v>
      </c>
      <c r="B23" s="43">
        <v>45635</v>
      </c>
      <c r="C23" s="44" t="s">
        <v>1020</v>
      </c>
      <c r="D23" s="28" t="s">
        <v>1021</v>
      </c>
      <c r="E23" s="30">
        <v>1</v>
      </c>
      <c r="F23" s="29">
        <v>150</v>
      </c>
      <c r="G23" s="25">
        <f t="shared" si="0"/>
        <v>150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ht="30" x14ac:dyDescent="0.25">
      <c r="A24" s="43">
        <v>45490</v>
      </c>
      <c r="B24" s="43">
        <v>45490</v>
      </c>
      <c r="C24" s="44" t="s">
        <v>1022</v>
      </c>
      <c r="D24" s="28" t="s">
        <v>1023</v>
      </c>
      <c r="E24" s="30">
        <v>670</v>
      </c>
      <c r="F24" s="29">
        <v>60</v>
      </c>
      <c r="G24" s="25">
        <f t="shared" si="0"/>
        <v>40200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ht="30" x14ac:dyDescent="0.25">
      <c r="A25" s="43">
        <v>45490</v>
      </c>
      <c r="B25" s="43">
        <v>45490</v>
      </c>
      <c r="C25" s="44" t="s">
        <v>30</v>
      </c>
      <c r="D25" s="28" t="s">
        <v>2315</v>
      </c>
      <c r="E25" s="30">
        <v>43</v>
      </c>
      <c r="F25" s="29">
        <v>595</v>
      </c>
      <c r="G25" s="25">
        <f t="shared" si="0"/>
        <v>25585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 x14ac:dyDescent="0.25">
      <c r="A26" s="43">
        <v>45635</v>
      </c>
      <c r="B26" s="43">
        <v>45635</v>
      </c>
      <c r="C26" s="44" t="s">
        <v>1024</v>
      </c>
      <c r="D26" s="28" t="s">
        <v>2107</v>
      </c>
      <c r="E26" s="30">
        <v>4</v>
      </c>
      <c r="F26" s="29">
        <v>1180</v>
      </c>
      <c r="G26" s="25">
        <f t="shared" si="0"/>
        <v>4720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x14ac:dyDescent="0.25">
      <c r="A27" s="43">
        <v>45629</v>
      </c>
      <c r="B27" s="43">
        <v>45629</v>
      </c>
      <c r="C27" s="44" t="s">
        <v>1025</v>
      </c>
      <c r="D27" s="28" t="s">
        <v>2108</v>
      </c>
      <c r="E27" s="30">
        <v>10</v>
      </c>
      <c r="F27" s="29">
        <v>1048</v>
      </c>
      <c r="G27" s="25">
        <f t="shared" si="0"/>
        <v>10480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x14ac:dyDescent="0.25">
      <c r="A28" s="43">
        <v>45635</v>
      </c>
      <c r="B28" s="43">
        <v>45635</v>
      </c>
      <c r="C28" s="44" t="s">
        <v>1026</v>
      </c>
      <c r="D28" s="28" t="s">
        <v>2410</v>
      </c>
      <c r="E28" s="30">
        <v>5</v>
      </c>
      <c r="F28" s="29">
        <v>7450</v>
      </c>
      <c r="G28" s="25">
        <f t="shared" si="0"/>
        <v>37250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 x14ac:dyDescent="0.25">
      <c r="A29" s="43">
        <v>45635</v>
      </c>
      <c r="B29" s="43">
        <v>45635</v>
      </c>
      <c r="C29" s="44" t="s">
        <v>1027</v>
      </c>
      <c r="D29" s="28" t="s">
        <v>1028</v>
      </c>
      <c r="E29" s="30">
        <v>5</v>
      </c>
      <c r="F29" s="29">
        <v>2500</v>
      </c>
      <c r="G29" s="25">
        <f t="shared" si="0"/>
        <v>12500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x14ac:dyDescent="0.25">
      <c r="A30" s="43">
        <v>45629</v>
      </c>
      <c r="B30" s="43">
        <v>45629</v>
      </c>
      <c r="C30" s="44" t="s">
        <v>1029</v>
      </c>
      <c r="D30" s="28" t="s">
        <v>1030</v>
      </c>
      <c r="E30" s="30">
        <v>5</v>
      </c>
      <c r="F30" s="29">
        <v>3755</v>
      </c>
      <c r="G30" s="25">
        <f t="shared" si="0"/>
        <v>18775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1:36" x14ac:dyDescent="0.25">
      <c r="A31" s="43">
        <v>45621</v>
      </c>
      <c r="B31" s="43">
        <v>45621</v>
      </c>
      <c r="C31" s="44" t="s">
        <v>2096</v>
      </c>
      <c r="D31" s="28" t="s">
        <v>2109</v>
      </c>
      <c r="E31" s="30">
        <v>31</v>
      </c>
      <c r="F31" s="29">
        <v>140</v>
      </c>
      <c r="G31" s="25">
        <f t="shared" si="0"/>
        <v>4340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x14ac:dyDescent="0.25">
      <c r="A32" s="43">
        <v>45490</v>
      </c>
      <c r="B32" s="43">
        <v>45490</v>
      </c>
      <c r="C32" s="44" t="s">
        <v>2097</v>
      </c>
      <c r="D32" s="28" t="s">
        <v>2110</v>
      </c>
      <c r="E32" s="30">
        <v>5</v>
      </c>
      <c r="F32" s="29">
        <v>478</v>
      </c>
      <c r="G32" s="25">
        <f t="shared" si="0"/>
        <v>2390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36" ht="30" x14ac:dyDescent="0.25">
      <c r="A33" s="43">
        <v>45490</v>
      </c>
      <c r="B33" s="43">
        <v>45490</v>
      </c>
      <c r="C33" s="44" t="s">
        <v>34</v>
      </c>
      <c r="D33" s="28" t="s">
        <v>2316</v>
      </c>
      <c r="E33" s="30">
        <v>5</v>
      </c>
      <c r="F33" s="29">
        <v>1836</v>
      </c>
      <c r="G33" s="25">
        <f t="shared" si="0"/>
        <v>9180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x14ac:dyDescent="0.25">
      <c r="A34" s="43">
        <v>45490</v>
      </c>
      <c r="B34" s="43">
        <v>45490</v>
      </c>
      <c r="C34" s="44" t="s">
        <v>33</v>
      </c>
      <c r="D34" s="28" t="s">
        <v>2317</v>
      </c>
      <c r="E34" s="30">
        <v>5</v>
      </c>
      <c r="F34" s="29">
        <v>1836</v>
      </c>
      <c r="G34" s="25">
        <f t="shared" si="0"/>
        <v>9180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x14ac:dyDescent="0.25">
      <c r="A35" s="43">
        <v>45490</v>
      </c>
      <c r="B35" s="43">
        <v>45490</v>
      </c>
      <c r="C35" s="44" t="s">
        <v>1031</v>
      </c>
      <c r="D35" s="28" t="s">
        <v>1160</v>
      </c>
      <c r="E35" s="30">
        <v>1</v>
      </c>
      <c r="F35" s="29">
        <v>1915.99</v>
      </c>
      <c r="G35" s="25">
        <f t="shared" si="0"/>
        <v>1915.99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1:36" ht="30" x14ac:dyDescent="0.25">
      <c r="A36" s="43">
        <v>45621</v>
      </c>
      <c r="B36" s="43">
        <v>45621</v>
      </c>
      <c r="C36" s="44" t="s">
        <v>1032</v>
      </c>
      <c r="D36" s="28" t="s">
        <v>2411</v>
      </c>
      <c r="E36" s="30">
        <v>22</v>
      </c>
      <c r="F36" s="29">
        <v>4661.01</v>
      </c>
      <c r="G36" s="25">
        <f t="shared" si="0"/>
        <v>102542.22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1:36" ht="30" x14ac:dyDescent="0.25">
      <c r="A37" s="43">
        <v>45621</v>
      </c>
      <c r="B37" s="43">
        <v>45621</v>
      </c>
      <c r="C37" s="44" t="s">
        <v>1033</v>
      </c>
      <c r="D37" s="28" t="s">
        <v>2412</v>
      </c>
      <c r="E37" s="30">
        <v>19</v>
      </c>
      <c r="F37" s="29">
        <v>4661.01</v>
      </c>
      <c r="G37" s="25">
        <f t="shared" si="0"/>
        <v>88559.19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6" ht="30" x14ac:dyDescent="0.25">
      <c r="A38" s="43">
        <v>45621</v>
      </c>
      <c r="B38" s="43">
        <v>45621</v>
      </c>
      <c r="C38" s="44" t="s">
        <v>1034</v>
      </c>
      <c r="D38" s="28" t="s">
        <v>2413</v>
      </c>
      <c r="E38" s="30">
        <v>22</v>
      </c>
      <c r="F38" s="29">
        <v>4661.01</v>
      </c>
      <c r="G38" s="25">
        <f t="shared" si="0"/>
        <v>102542.22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1:36" ht="30" x14ac:dyDescent="0.25">
      <c r="A39" s="43">
        <v>45621</v>
      </c>
      <c r="B39" s="43">
        <v>45621</v>
      </c>
      <c r="C39" s="44" t="s">
        <v>1035</v>
      </c>
      <c r="D39" s="28" t="s">
        <v>2414</v>
      </c>
      <c r="E39" s="30">
        <v>24</v>
      </c>
      <c r="F39" s="29">
        <v>4661.01</v>
      </c>
      <c r="G39" s="25">
        <f t="shared" si="0"/>
        <v>111864.24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 ht="30" x14ac:dyDescent="0.25">
      <c r="A40" s="43">
        <v>45621</v>
      </c>
      <c r="B40" s="43">
        <v>45621</v>
      </c>
      <c r="C40" s="44" t="s">
        <v>1036</v>
      </c>
      <c r="D40" s="28" t="s">
        <v>2415</v>
      </c>
      <c r="E40" s="30">
        <v>26</v>
      </c>
      <c r="F40" s="29">
        <v>4661.01</v>
      </c>
      <c r="G40" s="25">
        <f t="shared" si="0"/>
        <v>121186.26000000001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1:36" ht="30" x14ac:dyDescent="0.25">
      <c r="A41" s="43">
        <v>45621</v>
      </c>
      <c r="B41" s="43">
        <v>45621</v>
      </c>
      <c r="C41" s="44" t="s">
        <v>1037</v>
      </c>
      <c r="D41" s="28" t="s">
        <v>2416</v>
      </c>
      <c r="E41" s="30">
        <v>18</v>
      </c>
      <c r="F41" s="29">
        <v>4661.01</v>
      </c>
      <c r="G41" s="25">
        <f t="shared" si="0"/>
        <v>83898.180000000008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1:36" ht="30" x14ac:dyDescent="0.25">
      <c r="A42" s="43">
        <v>45621</v>
      </c>
      <c r="B42" s="43">
        <v>45621</v>
      </c>
      <c r="C42" s="44" t="s">
        <v>1038</v>
      </c>
      <c r="D42" s="28" t="s">
        <v>2417</v>
      </c>
      <c r="E42" s="30">
        <v>17</v>
      </c>
      <c r="F42" s="29">
        <v>4661.01</v>
      </c>
      <c r="G42" s="25">
        <f t="shared" si="0"/>
        <v>79237.17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1:36" ht="30" x14ac:dyDescent="0.25">
      <c r="A43" s="43">
        <v>45621</v>
      </c>
      <c r="B43" s="43">
        <v>45621</v>
      </c>
      <c r="C43" s="44" t="s">
        <v>1039</v>
      </c>
      <c r="D43" s="28" t="s">
        <v>2418</v>
      </c>
      <c r="E43" s="30">
        <v>13</v>
      </c>
      <c r="F43" s="29">
        <v>4661.01</v>
      </c>
      <c r="G43" s="25">
        <f t="shared" si="0"/>
        <v>60593.130000000005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1:36" x14ac:dyDescent="0.25">
      <c r="A44" s="43">
        <v>45490</v>
      </c>
      <c r="B44" s="43">
        <v>45490</v>
      </c>
      <c r="C44" s="44" t="s">
        <v>1040</v>
      </c>
      <c r="D44" s="28" t="s">
        <v>1041</v>
      </c>
      <c r="E44" s="30">
        <v>1</v>
      </c>
      <c r="F44" s="29">
        <v>1272</v>
      </c>
      <c r="G44" s="25">
        <f t="shared" si="0"/>
        <v>1272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1:36" x14ac:dyDescent="0.25">
      <c r="A45" s="43">
        <v>45490</v>
      </c>
      <c r="B45" s="43">
        <v>45490</v>
      </c>
      <c r="C45" s="44" t="s">
        <v>1042</v>
      </c>
      <c r="D45" s="28" t="s">
        <v>1043</v>
      </c>
      <c r="E45" s="30">
        <v>6</v>
      </c>
      <c r="F45" s="29">
        <v>823</v>
      </c>
      <c r="G45" s="25">
        <f t="shared" si="0"/>
        <v>4938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1:36" x14ac:dyDescent="0.25">
      <c r="A46" s="43">
        <v>45635</v>
      </c>
      <c r="B46" s="43">
        <v>45635</v>
      </c>
      <c r="C46" s="44" t="s">
        <v>1044</v>
      </c>
      <c r="D46" s="28" t="s">
        <v>1045</v>
      </c>
      <c r="E46" s="30">
        <v>10.98</v>
      </c>
      <c r="F46" s="29">
        <v>160</v>
      </c>
      <c r="G46" s="25">
        <f t="shared" si="0"/>
        <v>1756.8000000000002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1:36" x14ac:dyDescent="0.25">
      <c r="A47" s="43">
        <v>45635</v>
      </c>
      <c r="B47" s="43">
        <v>45635</v>
      </c>
      <c r="C47" s="44" t="s">
        <v>1046</v>
      </c>
      <c r="D47" s="28" t="s">
        <v>1047</v>
      </c>
      <c r="E47" s="30">
        <v>4</v>
      </c>
      <c r="F47" s="29">
        <v>320</v>
      </c>
      <c r="G47" s="25">
        <f t="shared" si="0"/>
        <v>1280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1:36" x14ac:dyDescent="0.25">
      <c r="A48" s="43">
        <v>45629</v>
      </c>
      <c r="B48" s="43">
        <v>45629</v>
      </c>
      <c r="C48" s="44" t="s">
        <v>1048</v>
      </c>
      <c r="D48" s="28" t="s">
        <v>1049</v>
      </c>
      <c r="E48" s="30">
        <v>1</v>
      </c>
      <c r="F48" s="29">
        <v>384</v>
      </c>
      <c r="G48" s="25">
        <f t="shared" si="0"/>
        <v>384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</row>
    <row r="49" spans="1:36" ht="30" x14ac:dyDescent="0.25">
      <c r="A49" s="43">
        <v>45635</v>
      </c>
      <c r="B49" s="43">
        <v>45635</v>
      </c>
      <c r="C49" s="44" t="s">
        <v>1050</v>
      </c>
      <c r="D49" s="28" t="s">
        <v>1051</v>
      </c>
      <c r="E49" s="30">
        <v>10</v>
      </c>
      <c r="F49" s="29">
        <v>270</v>
      </c>
      <c r="G49" s="25">
        <f t="shared" si="0"/>
        <v>2700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 x14ac:dyDescent="0.25">
      <c r="A50" s="43">
        <v>45629</v>
      </c>
      <c r="B50" s="43">
        <v>45629</v>
      </c>
      <c r="C50" s="44" t="s">
        <v>1052</v>
      </c>
      <c r="D50" s="28" t="s">
        <v>1053</v>
      </c>
      <c r="E50" s="30">
        <v>33</v>
      </c>
      <c r="F50" s="29">
        <v>415</v>
      </c>
      <c r="G50" s="25">
        <f t="shared" si="0"/>
        <v>13695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pans="1:36" x14ac:dyDescent="0.25">
      <c r="A51" s="43">
        <v>45635</v>
      </c>
      <c r="B51" s="43">
        <v>45635</v>
      </c>
      <c r="C51" s="44" t="s">
        <v>1054</v>
      </c>
      <c r="D51" s="28" t="s">
        <v>1055</v>
      </c>
      <c r="E51" s="30">
        <v>10</v>
      </c>
      <c r="F51" s="29">
        <v>250</v>
      </c>
      <c r="G51" s="25">
        <f t="shared" si="0"/>
        <v>2500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pans="1:36" x14ac:dyDescent="0.25">
      <c r="A52" s="43">
        <v>45196</v>
      </c>
      <c r="B52" s="43">
        <v>45196</v>
      </c>
      <c r="C52" s="44" t="s">
        <v>1056</v>
      </c>
      <c r="D52" s="28" t="s">
        <v>2419</v>
      </c>
      <c r="E52" s="30">
        <v>6</v>
      </c>
      <c r="F52" s="29">
        <v>304.44</v>
      </c>
      <c r="G52" s="25">
        <f t="shared" si="0"/>
        <v>1826.6399999999999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36" ht="30" x14ac:dyDescent="0.25">
      <c r="A53" s="43">
        <v>45196</v>
      </c>
      <c r="B53" s="43">
        <v>45196</v>
      </c>
      <c r="C53" s="44" t="s">
        <v>1057</v>
      </c>
      <c r="D53" s="28" t="s">
        <v>1058</v>
      </c>
      <c r="E53" s="30">
        <v>24</v>
      </c>
      <c r="F53" s="29">
        <v>142</v>
      </c>
      <c r="G53" s="25">
        <f t="shared" si="0"/>
        <v>3408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pans="1:36" x14ac:dyDescent="0.25">
      <c r="A54" s="43">
        <v>45196</v>
      </c>
      <c r="B54" s="43">
        <v>45196</v>
      </c>
      <c r="C54" s="44" t="s">
        <v>1059</v>
      </c>
      <c r="D54" s="28" t="s">
        <v>1060</v>
      </c>
      <c r="E54" s="30">
        <v>2</v>
      </c>
      <c r="F54" s="29">
        <v>1271</v>
      </c>
      <c r="G54" s="25">
        <f t="shared" si="0"/>
        <v>2542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pans="1:36" x14ac:dyDescent="0.25">
      <c r="A55" s="43">
        <v>45635</v>
      </c>
      <c r="B55" s="43">
        <v>45635</v>
      </c>
      <c r="C55" s="44" t="s">
        <v>1061</v>
      </c>
      <c r="D55" s="28" t="s">
        <v>2111</v>
      </c>
      <c r="E55" s="30">
        <v>7</v>
      </c>
      <c r="F55" s="29">
        <v>135</v>
      </c>
      <c r="G55" s="25">
        <f t="shared" si="0"/>
        <v>945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</row>
    <row r="56" spans="1:36" x14ac:dyDescent="0.25">
      <c r="A56" s="43">
        <v>45635</v>
      </c>
      <c r="B56" s="43">
        <v>45635</v>
      </c>
      <c r="C56" s="44" t="s">
        <v>1062</v>
      </c>
      <c r="D56" s="28" t="s">
        <v>1063</v>
      </c>
      <c r="E56" s="30">
        <v>29</v>
      </c>
      <c r="F56" s="29">
        <v>630</v>
      </c>
      <c r="G56" s="25">
        <f t="shared" si="0"/>
        <v>18270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</row>
    <row r="57" spans="1:36" x14ac:dyDescent="0.25">
      <c r="A57" s="43">
        <v>45488</v>
      </c>
      <c r="B57" s="43">
        <v>45488</v>
      </c>
      <c r="C57" s="44" t="s">
        <v>1064</v>
      </c>
      <c r="D57" s="28" t="s">
        <v>1065</v>
      </c>
      <c r="E57" s="30">
        <v>36</v>
      </c>
      <c r="F57" s="29">
        <v>50</v>
      </c>
      <c r="G57" s="25">
        <f t="shared" si="0"/>
        <v>1800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</row>
    <row r="58" spans="1:36" x14ac:dyDescent="0.25">
      <c r="A58" s="43">
        <v>45635</v>
      </c>
      <c r="B58" s="43">
        <v>45635</v>
      </c>
      <c r="C58" s="44" t="s">
        <v>1066</v>
      </c>
      <c r="D58" s="28" t="s">
        <v>1067</v>
      </c>
      <c r="E58" s="30">
        <v>69</v>
      </c>
      <c r="F58" s="29">
        <v>110</v>
      </c>
      <c r="G58" s="25">
        <f t="shared" si="0"/>
        <v>7590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</row>
    <row r="59" spans="1:36" ht="30" x14ac:dyDescent="0.25">
      <c r="A59" s="43">
        <v>45629</v>
      </c>
      <c r="B59" s="43">
        <v>45629</v>
      </c>
      <c r="C59" s="44" t="s">
        <v>1068</v>
      </c>
      <c r="D59" s="28" t="s">
        <v>1069</v>
      </c>
      <c r="E59" s="30">
        <v>6</v>
      </c>
      <c r="F59" s="29">
        <v>378</v>
      </c>
      <c r="G59" s="25">
        <f t="shared" si="0"/>
        <v>2268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</row>
    <row r="60" spans="1:36" x14ac:dyDescent="0.25">
      <c r="A60" s="43">
        <v>45406</v>
      </c>
      <c r="B60" s="43">
        <v>45406</v>
      </c>
      <c r="C60" s="44" t="s">
        <v>35</v>
      </c>
      <c r="D60" s="28" t="s">
        <v>1070</v>
      </c>
      <c r="E60" s="30">
        <v>1</v>
      </c>
      <c r="F60" s="29">
        <v>260</v>
      </c>
      <c r="G60" s="25">
        <f t="shared" si="0"/>
        <v>260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</row>
    <row r="61" spans="1:36" x14ac:dyDescent="0.25">
      <c r="A61" s="43">
        <v>45406</v>
      </c>
      <c r="B61" s="43">
        <v>45406</v>
      </c>
      <c r="C61" s="44" t="s">
        <v>1071</v>
      </c>
      <c r="D61" s="28" t="s">
        <v>1072</v>
      </c>
      <c r="E61" s="30">
        <v>1</v>
      </c>
      <c r="F61" s="29">
        <v>260</v>
      </c>
      <c r="G61" s="25">
        <f t="shared" si="0"/>
        <v>260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</row>
    <row r="62" spans="1:36" x14ac:dyDescent="0.25">
      <c r="A62" s="43">
        <v>45632</v>
      </c>
      <c r="B62" s="43">
        <v>45632</v>
      </c>
      <c r="C62" s="44" t="s">
        <v>1073</v>
      </c>
      <c r="D62" s="28" t="s">
        <v>1074</v>
      </c>
      <c r="E62" s="30">
        <v>41</v>
      </c>
      <c r="F62" s="29">
        <v>200</v>
      </c>
      <c r="G62" s="25">
        <f t="shared" si="0"/>
        <v>8200</v>
      </c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</row>
    <row r="63" spans="1:36" x14ac:dyDescent="0.25">
      <c r="A63" s="43">
        <v>45496</v>
      </c>
      <c r="B63" s="43">
        <v>45496</v>
      </c>
      <c r="C63" s="44" t="s">
        <v>1075</v>
      </c>
      <c r="D63" s="28" t="s">
        <v>1076</v>
      </c>
      <c r="E63" s="30">
        <v>2</v>
      </c>
      <c r="F63" s="29">
        <v>370</v>
      </c>
      <c r="G63" s="25">
        <f t="shared" si="0"/>
        <v>740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</row>
    <row r="64" spans="1:36" x14ac:dyDescent="0.25">
      <c r="A64" s="43">
        <v>45401</v>
      </c>
      <c r="B64" s="43">
        <v>45401</v>
      </c>
      <c r="C64" s="44" t="s">
        <v>1077</v>
      </c>
      <c r="D64" s="28" t="s">
        <v>2318</v>
      </c>
      <c r="E64" s="30">
        <v>5</v>
      </c>
      <c r="F64" s="29">
        <v>1675</v>
      </c>
      <c r="G64" s="25">
        <f t="shared" si="0"/>
        <v>8375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</row>
    <row r="65" spans="1:36" x14ac:dyDescent="0.25">
      <c r="A65" s="43">
        <v>45198</v>
      </c>
      <c r="B65" s="43">
        <v>45198</v>
      </c>
      <c r="C65" s="44" t="s">
        <v>1078</v>
      </c>
      <c r="D65" s="28" t="s">
        <v>2112</v>
      </c>
      <c r="E65" s="30">
        <v>15</v>
      </c>
      <c r="F65" s="29">
        <v>985</v>
      </c>
      <c r="G65" s="25">
        <f t="shared" si="0"/>
        <v>14775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</row>
    <row r="66" spans="1:36" x14ac:dyDescent="0.25">
      <c r="A66" s="43">
        <v>45198</v>
      </c>
      <c r="B66" s="43">
        <v>45198</v>
      </c>
      <c r="C66" s="44" t="s">
        <v>1079</v>
      </c>
      <c r="D66" s="28" t="s">
        <v>1080</v>
      </c>
      <c r="E66" s="30">
        <v>5</v>
      </c>
      <c r="F66" s="29">
        <v>1645</v>
      </c>
      <c r="G66" s="25">
        <f t="shared" si="0"/>
        <v>8225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</row>
    <row r="67" spans="1:36" x14ac:dyDescent="0.25">
      <c r="A67" s="43">
        <v>45196</v>
      </c>
      <c r="B67" s="43">
        <v>45196</v>
      </c>
      <c r="C67" s="44" t="s">
        <v>1081</v>
      </c>
      <c r="D67" s="28" t="s">
        <v>1082</v>
      </c>
      <c r="E67" s="30">
        <v>1</v>
      </c>
      <c r="F67" s="29">
        <v>3500</v>
      </c>
      <c r="G67" s="25">
        <f t="shared" si="0"/>
        <v>3500</v>
      </c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</row>
    <row r="68" spans="1:36" x14ac:dyDescent="0.25">
      <c r="A68" s="43">
        <v>45635</v>
      </c>
      <c r="B68" s="43">
        <v>45635</v>
      </c>
      <c r="C68" s="44" t="s">
        <v>1083</v>
      </c>
      <c r="D68" s="28" t="s">
        <v>1084</v>
      </c>
      <c r="E68" s="30">
        <v>4</v>
      </c>
      <c r="F68" s="29">
        <v>700</v>
      </c>
      <c r="G68" s="25">
        <f t="shared" si="0"/>
        <v>2800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</row>
    <row r="69" spans="1:36" x14ac:dyDescent="0.25">
      <c r="A69" s="43">
        <v>45198</v>
      </c>
      <c r="B69" s="43">
        <v>45198</v>
      </c>
      <c r="C69" s="44" t="s">
        <v>1085</v>
      </c>
      <c r="D69" s="28" t="s">
        <v>1086</v>
      </c>
      <c r="E69" s="30">
        <v>6</v>
      </c>
      <c r="F69" s="29">
        <v>3000</v>
      </c>
      <c r="G69" s="25">
        <f t="shared" si="0"/>
        <v>18000</v>
      </c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</row>
    <row r="70" spans="1:36" x14ac:dyDescent="0.25">
      <c r="A70" s="43">
        <v>45196</v>
      </c>
      <c r="B70" s="43">
        <v>45196</v>
      </c>
      <c r="C70" s="44" t="s">
        <v>36</v>
      </c>
      <c r="D70" s="28" t="s">
        <v>1087</v>
      </c>
      <c r="E70" s="30">
        <v>318</v>
      </c>
      <c r="F70" s="29">
        <v>24.78</v>
      </c>
      <c r="G70" s="25">
        <f t="shared" si="0"/>
        <v>7880.04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</row>
    <row r="71" spans="1:36" x14ac:dyDescent="0.25">
      <c r="A71" s="43">
        <v>45629</v>
      </c>
      <c r="B71" s="43">
        <v>45629</v>
      </c>
      <c r="C71" s="44" t="s">
        <v>37</v>
      </c>
      <c r="D71" s="28" t="s">
        <v>1088</v>
      </c>
      <c r="E71" s="30">
        <v>159</v>
      </c>
      <c r="F71" s="29">
        <v>321</v>
      </c>
      <c r="G71" s="25">
        <f t="shared" si="0"/>
        <v>51039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</row>
    <row r="72" spans="1:36" ht="30" x14ac:dyDescent="0.25">
      <c r="A72" s="43">
        <v>45629</v>
      </c>
      <c r="B72" s="43">
        <v>45629</v>
      </c>
      <c r="C72" s="44" t="s">
        <v>1089</v>
      </c>
      <c r="D72" s="28" t="s">
        <v>2319</v>
      </c>
      <c r="E72" s="30">
        <v>14</v>
      </c>
      <c r="F72" s="29">
        <v>185</v>
      </c>
      <c r="G72" s="25">
        <f t="shared" si="0"/>
        <v>2590</v>
      </c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</row>
    <row r="73" spans="1:36" x14ac:dyDescent="0.25">
      <c r="A73" s="43">
        <v>45635</v>
      </c>
      <c r="B73" s="43">
        <v>45635</v>
      </c>
      <c r="C73" s="44" t="s">
        <v>1090</v>
      </c>
      <c r="D73" s="28" t="s">
        <v>2113</v>
      </c>
      <c r="E73" s="30">
        <v>3</v>
      </c>
      <c r="F73" s="29">
        <v>4000</v>
      </c>
      <c r="G73" s="25">
        <f t="shared" si="0"/>
        <v>12000</v>
      </c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</row>
    <row r="74" spans="1:36" ht="30" x14ac:dyDescent="0.25">
      <c r="A74" s="43">
        <v>45488</v>
      </c>
      <c r="B74" s="43">
        <v>45488</v>
      </c>
      <c r="C74" s="44" t="s">
        <v>1091</v>
      </c>
      <c r="D74" s="28" t="s">
        <v>1092</v>
      </c>
      <c r="E74" s="30">
        <v>5</v>
      </c>
      <c r="F74" s="29">
        <v>1212</v>
      </c>
      <c r="G74" s="25">
        <f t="shared" ref="G74:G137" si="1">+E74*F74</f>
        <v>6060</v>
      </c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</row>
    <row r="75" spans="1:36" x14ac:dyDescent="0.25">
      <c r="A75" s="43">
        <v>45629</v>
      </c>
      <c r="B75" s="43">
        <v>45629</v>
      </c>
      <c r="C75" s="44" t="s">
        <v>1093</v>
      </c>
      <c r="D75" s="28" t="s">
        <v>1094</v>
      </c>
      <c r="E75" s="30">
        <v>27</v>
      </c>
      <c r="F75" s="29">
        <v>729</v>
      </c>
      <c r="G75" s="25">
        <f t="shared" si="1"/>
        <v>19683</v>
      </c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</row>
    <row r="76" spans="1:36" x14ac:dyDescent="0.25">
      <c r="A76" s="43">
        <v>45488</v>
      </c>
      <c r="B76" s="43">
        <v>45488</v>
      </c>
      <c r="C76" s="44" t="s">
        <v>1095</v>
      </c>
      <c r="D76" s="28" t="s">
        <v>2320</v>
      </c>
      <c r="E76" s="30">
        <v>2</v>
      </c>
      <c r="F76" s="29">
        <v>97</v>
      </c>
      <c r="G76" s="25">
        <f t="shared" si="1"/>
        <v>194</v>
      </c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</row>
    <row r="77" spans="1:36" ht="30" x14ac:dyDescent="0.25">
      <c r="A77" s="43">
        <v>45488</v>
      </c>
      <c r="B77" s="43">
        <v>45488</v>
      </c>
      <c r="C77" s="44" t="s">
        <v>1096</v>
      </c>
      <c r="D77" s="28" t="s">
        <v>2114</v>
      </c>
      <c r="E77" s="30">
        <v>6</v>
      </c>
      <c r="F77" s="29">
        <v>1980</v>
      </c>
      <c r="G77" s="25">
        <f t="shared" si="1"/>
        <v>11880</v>
      </c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</row>
    <row r="78" spans="1:36" x14ac:dyDescent="0.25">
      <c r="A78" s="43">
        <v>45488</v>
      </c>
      <c r="B78" s="43">
        <v>45488</v>
      </c>
      <c r="C78" s="44" t="s">
        <v>1097</v>
      </c>
      <c r="D78" s="28" t="s">
        <v>1098</v>
      </c>
      <c r="E78" s="30">
        <v>3</v>
      </c>
      <c r="F78" s="29">
        <v>2000</v>
      </c>
      <c r="G78" s="25">
        <f t="shared" si="1"/>
        <v>6000</v>
      </c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</row>
    <row r="79" spans="1:36" x14ac:dyDescent="0.25">
      <c r="A79" s="43">
        <v>45488</v>
      </c>
      <c r="B79" s="43">
        <v>45488</v>
      </c>
      <c r="C79" s="44" t="s">
        <v>1099</v>
      </c>
      <c r="D79" s="28" t="s">
        <v>1100</v>
      </c>
      <c r="E79" s="30">
        <v>2</v>
      </c>
      <c r="F79" s="29">
        <v>4248</v>
      </c>
      <c r="G79" s="25">
        <f t="shared" si="1"/>
        <v>8496</v>
      </c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</row>
    <row r="80" spans="1:36" ht="30" x14ac:dyDescent="0.25">
      <c r="A80" s="43">
        <v>45488</v>
      </c>
      <c r="B80" s="43">
        <v>45488</v>
      </c>
      <c r="C80" s="44" t="s">
        <v>1101</v>
      </c>
      <c r="D80" s="28" t="s">
        <v>1102</v>
      </c>
      <c r="E80" s="30">
        <v>12</v>
      </c>
      <c r="F80" s="29">
        <v>862</v>
      </c>
      <c r="G80" s="25">
        <f t="shared" si="1"/>
        <v>10344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</row>
    <row r="81" spans="1:36" x14ac:dyDescent="0.25">
      <c r="A81" s="43">
        <v>45196</v>
      </c>
      <c r="B81" s="43">
        <v>45196</v>
      </c>
      <c r="C81" s="44" t="s">
        <v>1103</v>
      </c>
      <c r="D81" s="28" t="s">
        <v>1104</v>
      </c>
      <c r="E81" s="30">
        <v>4</v>
      </c>
      <c r="F81" s="29">
        <v>74.150000000000006</v>
      </c>
      <c r="G81" s="25">
        <f t="shared" si="1"/>
        <v>296.60000000000002</v>
      </c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</row>
    <row r="82" spans="1:36" x14ac:dyDescent="0.25">
      <c r="A82" s="43">
        <v>45635</v>
      </c>
      <c r="B82" s="43">
        <v>45635</v>
      </c>
      <c r="C82" s="44" t="s">
        <v>1105</v>
      </c>
      <c r="D82" s="28" t="s">
        <v>1106</v>
      </c>
      <c r="E82" s="30">
        <v>9</v>
      </c>
      <c r="F82" s="29">
        <v>800</v>
      </c>
      <c r="G82" s="25">
        <f t="shared" si="1"/>
        <v>7200</v>
      </c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</row>
    <row r="83" spans="1:36" x14ac:dyDescent="0.25">
      <c r="A83" s="43">
        <v>45198</v>
      </c>
      <c r="B83" s="43">
        <v>45198</v>
      </c>
      <c r="C83" s="44" t="s">
        <v>1107</v>
      </c>
      <c r="D83" s="28" t="s">
        <v>2420</v>
      </c>
      <c r="E83" s="30">
        <v>2</v>
      </c>
      <c r="F83" s="29">
        <v>900</v>
      </c>
      <c r="G83" s="25">
        <f t="shared" si="1"/>
        <v>1800</v>
      </c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</row>
    <row r="84" spans="1:36" x14ac:dyDescent="0.25">
      <c r="A84" s="43">
        <v>45635</v>
      </c>
      <c r="B84" s="43">
        <v>45635</v>
      </c>
      <c r="C84" s="44" t="s">
        <v>1108</v>
      </c>
      <c r="D84" s="28" t="s">
        <v>1109</v>
      </c>
      <c r="E84" s="30">
        <v>21</v>
      </c>
      <c r="F84" s="29">
        <v>250</v>
      </c>
      <c r="G84" s="25">
        <f t="shared" si="1"/>
        <v>5250</v>
      </c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</row>
    <row r="85" spans="1:36" ht="30" x14ac:dyDescent="0.25">
      <c r="A85" s="43">
        <v>45635</v>
      </c>
      <c r="B85" s="43">
        <v>45635</v>
      </c>
      <c r="C85" s="44" t="s">
        <v>1110</v>
      </c>
      <c r="D85" s="28" t="s">
        <v>2115</v>
      </c>
      <c r="E85" s="30">
        <v>3</v>
      </c>
      <c r="F85" s="29">
        <v>1000</v>
      </c>
      <c r="G85" s="25">
        <f t="shared" si="1"/>
        <v>3000</v>
      </c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</row>
    <row r="86" spans="1:36" x14ac:dyDescent="0.25">
      <c r="A86" s="43">
        <v>45490</v>
      </c>
      <c r="B86" s="43">
        <v>45490</v>
      </c>
      <c r="C86" s="44" t="s">
        <v>1111</v>
      </c>
      <c r="D86" s="28" t="s">
        <v>1112</v>
      </c>
      <c r="E86" s="30">
        <v>6</v>
      </c>
      <c r="F86" s="29">
        <v>250</v>
      </c>
      <c r="G86" s="25">
        <f t="shared" si="1"/>
        <v>1500</v>
      </c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</row>
    <row r="87" spans="1:36" x14ac:dyDescent="0.25">
      <c r="A87" s="43">
        <v>45490</v>
      </c>
      <c r="B87" s="43">
        <v>45490</v>
      </c>
      <c r="C87" s="44" t="s">
        <v>1113</v>
      </c>
      <c r="D87" s="28" t="s">
        <v>2421</v>
      </c>
      <c r="E87" s="30">
        <v>4</v>
      </c>
      <c r="F87" s="29">
        <v>294</v>
      </c>
      <c r="G87" s="25">
        <f t="shared" si="1"/>
        <v>1176</v>
      </c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</row>
    <row r="88" spans="1:36" x14ac:dyDescent="0.25">
      <c r="A88" s="43">
        <v>45629</v>
      </c>
      <c r="B88" s="43">
        <v>45629</v>
      </c>
      <c r="C88" s="44" t="s">
        <v>1114</v>
      </c>
      <c r="D88" s="28" t="s">
        <v>2321</v>
      </c>
      <c r="E88" s="30">
        <v>11</v>
      </c>
      <c r="F88" s="29">
        <v>519</v>
      </c>
      <c r="G88" s="25">
        <f t="shared" si="1"/>
        <v>5709</v>
      </c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</row>
    <row r="89" spans="1:36" x14ac:dyDescent="0.25">
      <c r="A89" s="43">
        <v>45635</v>
      </c>
      <c r="B89" s="43">
        <v>45635</v>
      </c>
      <c r="C89" s="44" t="s">
        <v>1115</v>
      </c>
      <c r="D89" s="28" t="s">
        <v>1116</v>
      </c>
      <c r="E89" s="30">
        <v>47</v>
      </c>
      <c r="F89" s="29">
        <v>1290</v>
      </c>
      <c r="G89" s="25">
        <f t="shared" si="1"/>
        <v>60630</v>
      </c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</row>
    <row r="90" spans="1:36" x14ac:dyDescent="0.25">
      <c r="A90" s="43">
        <v>45490</v>
      </c>
      <c r="B90" s="43">
        <v>45490</v>
      </c>
      <c r="C90" s="44" t="s">
        <v>1117</v>
      </c>
      <c r="D90" s="28" t="s">
        <v>1118</v>
      </c>
      <c r="E90" s="30">
        <v>3</v>
      </c>
      <c r="F90" s="29">
        <v>2800</v>
      </c>
      <c r="G90" s="25">
        <f t="shared" si="1"/>
        <v>8400</v>
      </c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</row>
    <row r="91" spans="1:36" x14ac:dyDescent="0.25">
      <c r="A91" s="43">
        <v>45490</v>
      </c>
      <c r="B91" s="43">
        <v>45490</v>
      </c>
      <c r="C91" s="44" t="s">
        <v>1119</v>
      </c>
      <c r="D91" s="28" t="s">
        <v>1120</v>
      </c>
      <c r="E91" s="30">
        <v>12</v>
      </c>
      <c r="F91" s="29">
        <v>4427</v>
      </c>
      <c r="G91" s="25">
        <f t="shared" si="1"/>
        <v>53124</v>
      </c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</row>
    <row r="92" spans="1:36" x14ac:dyDescent="0.25">
      <c r="A92" s="43">
        <v>45635</v>
      </c>
      <c r="B92" s="43">
        <v>45635</v>
      </c>
      <c r="C92" s="44" t="s">
        <v>1121</v>
      </c>
      <c r="D92" s="28" t="s">
        <v>1122</v>
      </c>
      <c r="E92" s="30">
        <v>24</v>
      </c>
      <c r="F92" s="29">
        <v>360</v>
      </c>
      <c r="G92" s="25">
        <f t="shared" si="1"/>
        <v>8640</v>
      </c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</row>
    <row r="93" spans="1:36" x14ac:dyDescent="0.25">
      <c r="A93" s="43">
        <v>45635</v>
      </c>
      <c r="B93" s="43">
        <v>45635</v>
      </c>
      <c r="C93" s="44" t="s">
        <v>1123</v>
      </c>
      <c r="D93" s="28" t="s">
        <v>1124</v>
      </c>
      <c r="E93" s="30">
        <v>5</v>
      </c>
      <c r="F93" s="29">
        <v>1550</v>
      </c>
      <c r="G93" s="25">
        <f t="shared" si="1"/>
        <v>7750</v>
      </c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</row>
    <row r="94" spans="1:36" x14ac:dyDescent="0.25">
      <c r="A94" s="43">
        <v>45406</v>
      </c>
      <c r="B94" s="43">
        <v>45406</v>
      </c>
      <c r="C94" s="44" t="s">
        <v>1125</v>
      </c>
      <c r="D94" s="28" t="s">
        <v>1126</v>
      </c>
      <c r="E94" s="30">
        <v>10</v>
      </c>
      <c r="F94" s="29">
        <v>463</v>
      </c>
      <c r="G94" s="25">
        <f t="shared" si="1"/>
        <v>4630</v>
      </c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</row>
    <row r="95" spans="1:36" x14ac:dyDescent="0.25">
      <c r="A95" s="43">
        <v>45629</v>
      </c>
      <c r="B95" s="43">
        <v>45629</v>
      </c>
      <c r="C95" s="44" t="s">
        <v>2098</v>
      </c>
      <c r="D95" s="28" t="s">
        <v>2116</v>
      </c>
      <c r="E95" s="30">
        <v>4</v>
      </c>
      <c r="F95" s="29">
        <v>212</v>
      </c>
      <c r="G95" s="25">
        <f t="shared" si="1"/>
        <v>848</v>
      </c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</row>
    <row r="96" spans="1:36" x14ac:dyDescent="0.25">
      <c r="A96" s="43">
        <v>45496</v>
      </c>
      <c r="B96" s="43">
        <v>45496</v>
      </c>
      <c r="C96" s="44" t="s">
        <v>1127</v>
      </c>
      <c r="D96" s="28" t="s">
        <v>2117</v>
      </c>
      <c r="E96" s="30">
        <v>6</v>
      </c>
      <c r="F96" s="29">
        <v>550</v>
      </c>
      <c r="G96" s="25">
        <f t="shared" si="1"/>
        <v>3300</v>
      </c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</row>
    <row r="97" spans="1:36" x14ac:dyDescent="0.25">
      <c r="A97" s="43">
        <v>45488</v>
      </c>
      <c r="B97" s="43">
        <v>45488</v>
      </c>
      <c r="C97" s="44" t="s">
        <v>1129</v>
      </c>
      <c r="D97" s="28" t="s">
        <v>2118</v>
      </c>
      <c r="E97" s="30">
        <v>6</v>
      </c>
      <c r="F97" s="29">
        <v>275</v>
      </c>
      <c r="G97" s="25">
        <f t="shared" si="1"/>
        <v>1650</v>
      </c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</row>
    <row r="98" spans="1:36" x14ac:dyDescent="0.25">
      <c r="A98" s="43">
        <v>45490</v>
      </c>
      <c r="B98" s="43">
        <v>45490</v>
      </c>
      <c r="C98" s="44" t="s">
        <v>1130</v>
      </c>
      <c r="D98" s="28" t="s">
        <v>2119</v>
      </c>
      <c r="E98" s="30">
        <v>1</v>
      </c>
      <c r="F98" s="29">
        <v>6190</v>
      </c>
      <c r="G98" s="25">
        <f t="shared" si="1"/>
        <v>6190</v>
      </c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</row>
    <row r="99" spans="1:36" x14ac:dyDescent="0.25">
      <c r="A99" s="43">
        <v>45490</v>
      </c>
      <c r="B99" s="43">
        <v>45490</v>
      </c>
      <c r="C99" s="44" t="s">
        <v>1131</v>
      </c>
      <c r="D99" s="28" t="s">
        <v>1132</v>
      </c>
      <c r="E99" s="30">
        <v>1</v>
      </c>
      <c r="F99" s="29">
        <v>14520</v>
      </c>
      <c r="G99" s="25">
        <f t="shared" si="1"/>
        <v>14520</v>
      </c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</row>
    <row r="100" spans="1:36" x14ac:dyDescent="0.25">
      <c r="A100" s="43">
        <v>45629</v>
      </c>
      <c r="B100" s="43">
        <v>45629</v>
      </c>
      <c r="C100" s="44" t="s">
        <v>1133</v>
      </c>
      <c r="D100" s="28" t="s">
        <v>1134</v>
      </c>
      <c r="E100" s="30">
        <v>6</v>
      </c>
      <c r="F100" s="29">
        <v>394</v>
      </c>
      <c r="G100" s="25">
        <f t="shared" si="1"/>
        <v>2364</v>
      </c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</row>
    <row r="101" spans="1:36" x14ac:dyDescent="0.25">
      <c r="A101" s="43">
        <v>45635</v>
      </c>
      <c r="B101" s="43">
        <v>45635</v>
      </c>
      <c r="C101" s="44" t="s">
        <v>1135</v>
      </c>
      <c r="D101" s="28" t="s">
        <v>1136</v>
      </c>
      <c r="E101" s="30">
        <v>1</v>
      </c>
      <c r="F101" s="29">
        <v>630</v>
      </c>
      <c r="G101" s="25">
        <f t="shared" si="1"/>
        <v>630</v>
      </c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</row>
    <row r="102" spans="1:36" x14ac:dyDescent="0.25">
      <c r="A102" s="43">
        <v>45629</v>
      </c>
      <c r="B102" s="43">
        <v>45629</v>
      </c>
      <c r="C102" s="44" t="s">
        <v>1137</v>
      </c>
      <c r="D102" s="28" t="s">
        <v>1138</v>
      </c>
      <c r="E102" s="30">
        <v>2</v>
      </c>
      <c r="F102" s="29">
        <v>111</v>
      </c>
      <c r="G102" s="25">
        <f t="shared" si="1"/>
        <v>222</v>
      </c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</row>
    <row r="103" spans="1:36" x14ac:dyDescent="0.25">
      <c r="A103" s="43">
        <v>45635</v>
      </c>
      <c r="B103" s="43">
        <v>45635</v>
      </c>
      <c r="C103" s="44" t="s">
        <v>1139</v>
      </c>
      <c r="D103" s="28" t="s">
        <v>1140</v>
      </c>
      <c r="E103" s="30">
        <v>5</v>
      </c>
      <c r="F103" s="29">
        <v>290</v>
      </c>
      <c r="G103" s="25">
        <f t="shared" si="1"/>
        <v>1450</v>
      </c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</row>
    <row r="104" spans="1:36" x14ac:dyDescent="0.25">
      <c r="A104" s="43">
        <v>45488</v>
      </c>
      <c r="B104" s="43">
        <v>45488</v>
      </c>
      <c r="C104" s="44" t="s">
        <v>1141</v>
      </c>
      <c r="D104" s="28" t="s">
        <v>1142</v>
      </c>
      <c r="E104" s="30">
        <v>1</v>
      </c>
      <c r="F104" s="29">
        <v>45</v>
      </c>
      <c r="G104" s="25">
        <f t="shared" si="1"/>
        <v>45</v>
      </c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</row>
    <row r="105" spans="1:36" x14ac:dyDescent="0.25">
      <c r="A105" s="43">
        <v>45635</v>
      </c>
      <c r="B105" s="43">
        <v>45635</v>
      </c>
      <c r="C105" s="44" t="s">
        <v>1143</v>
      </c>
      <c r="D105" s="28" t="s">
        <v>1144</v>
      </c>
      <c r="E105" s="30">
        <v>43</v>
      </c>
      <c r="F105" s="29">
        <v>500</v>
      </c>
      <c r="G105" s="25">
        <f t="shared" si="1"/>
        <v>21500</v>
      </c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</row>
    <row r="106" spans="1:36" x14ac:dyDescent="0.25">
      <c r="A106" s="43">
        <v>45490</v>
      </c>
      <c r="B106" s="43">
        <v>45490</v>
      </c>
      <c r="C106" s="44" t="s">
        <v>1145</v>
      </c>
      <c r="D106" s="28" t="s">
        <v>1146</v>
      </c>
      <c r="E106" s="30">
        <v>1</v>
      </c>
      <c r="F106" s="29">
        <v>35980</v>
      </c>
      <c r="G106" s="25">
        <f t="shared" si="1"/>
        <v>35980</v>
      </c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</row>
    <row r="107" spans="1:36" x14ac:dyDescent="0.25">
      <c r="A107" s="43">
        <v>45490</v>
      </c>
      <c r="B107" s="43">
        <v>45490</v>
      </c>
      <c r="C107" s="44" t="s">
        <v>1147</v>
      </c>
      <c r="D107" s="28" t="s">
        <v>1148</v>
      </c>
      <c r="E107" s="30">
        <v>4</v>
      </c>
      <c r="F107" s="29">
        <v>164</v>
      </c>
      <c r="G107" s="25">
        <f t="shared" si="1"/>
        <v>656</v>
      </c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</row>
    <row r="108" spans="1:36" x14ac:dyDescent="0.25">
      <c r="A108" s="43">
        <v>45490</v>
      </c>
      <c r="B108" s="43">
        <v>45490</v>
      </c>
      <c r="C108" s="44" t="s">
        <v>1149</v>
      </c>
      <c r="D108" s="28" t="s">
        <v>1150</v>
      </c>
      <c r="E108" s="30">
        <v>4</v>
      </c>
      <c r="F108" s="29">
        <v>164</v>
      </c>
      <c r="G108" s="25">
        <f t="shared" si="1"/>
        <v>656</v>
      </c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</row>
    <row r="109" spans="1:36" x14ac:dyDescent="0.25">
      <c r="A109" s="43">
        <v>45490</v>
      </c>
      <c r="B109" s="43">
        <v>45490</v>
      </c>
      <c r="C109" s="44" t="s">
        <v>1151</v>
      </c>
      <c r="D109" s="28" t="s">
        <v>1152</v>
      </c>
      <c r="E109" s="30">
        <v>1</v>
      </c>
      <c r="F109" s="29">
        <v>15310</v>
      </c>
      <c r="G109" s="25">
        <f t="shared" si="1"/>
        <v>15310</v>
      </c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</row>
    <row r="110" spans="1:36" x14ac:dyDescent="0.25">
      <c r="A110" s="43">
        <v>45490</v>
      </c>
      <c r="B110" s="43">
        <v>45490</v>
      </c>
      <c r="C110" s="44" t="s">
        <v>1153</v>
      </c>
      <c r="D110" s="28" t="s">
        <v>1154</v>
      </c>
      <c r="E110" s="30">
        <v>6</v>
      </c>
      <c r="F110" s="29">
        <v>124</v>
      </c>
      <c r="G110" s="25">
        <f t="shared" si="1"/>
        <v>744</v>
      </c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</row>
    <row r="111" spans="1:36" x14ac:dyDescent="0.25">
      <c r="A111" s="43">
        <v>45629</v>
      </c>
      <c r="B111" s="43">
        <v>45629</v>
      </c>
      <c r="C111" s="44" t="s">
        <v>1155</v>
      </c>
      <c r="D111" s="28" t="s">
        <v>1156</v>
      </c>
      <c r="E111" s="30">
        <v>1</v>
      </c>
      <c r="F111" s="29">
        <v>655</v>
      </c>
      <c r="G111" s="25">
        <f t="shared" si="1"/>
        <v>655</v>
      </c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</row>
    <row r="112" spans="1:36" x14ac:dyDescent="0.25">
      <c r="A112" s="43">
        <v>45490</v>
      </c>
      <c r="B112" s="43">
        <v>45490</v>
      </c>
      <c r="C112" s="44" t="s">
        <v>32</v>
      </c>
      <c r="D112" s="28" t="s">
        <v>1157</v>
      </c>
      <c r="E112" s="30">
        <v>1</v>
      </c>
      <c r="F112" s="29">
        <v>320</v>
      </c>
      <c r="G112" s="25">
        <f t="shared" si="1"/>
        <v>320</v>
      </c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</row>
    <row r="113" spans="1:36" x14ac:dyDescent="0.25">
      <c r="A113" s="43">
        <v>45629</v>
      </c>
      <c r="B113" s="43">
        <v>45629</v>
      </c>
      <c r="C113" s="44" t="s">
        <v>1158</v>
      </c>
      <c r="D113" s="28" t="s">
        <v>1159</v>
      </c>
      <c r="E113" s="30">
        <v>25</v>
      </c>
      <c r="F113" s="29">
        <v>3077</v>
      </c>
      <c r="G113" s="25">
        <f t="shared" si="1"/>
        <v>76925</v>
      </c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</row>
    <row r="114" spans="1:36" x14ac:dyDescent="0.25">
      <c r="A114" s="43">
        <v>45629</v>
      </c>
      <c r="B114" s="43">
        <v>45629</v>
      </c>
      <c r="C114" s="44" t="s">
        <v>1161</v>
      </c>
      <c r="D114" s="28" t="s">
        <v>1162</v>
      </c>
      <c r="E114" s="30">
        <v>9</v>
      </c>
      <c r="F114" s="29">
        <v>3077</v>
      </c>
      <c r="G114" s="25">
        <f t="shared" si="1"/>
        <v>27693</v>
      </c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</row>
    <row r="115" spans="1:36" x14ac:dyDescent="0.25">
      <c r="A115" s="43">
        <v>45490</v>
      </c>
      <c r="B115" s="43">
        <v>45490</v>
      </c>
      <c r="C115" s="44" t="s">
        <v>1163</v>
      </c>
      <c r="D115" s="28" t="s">
        <v>1164</v>
      </c>
      <c r="E115" s="30">
        <v>20</v>
      </c>
      <c r="F115" s="29">
        <v>1460</v>
      </c>
      <c r="G115" s="25">
        <f t="shared" si="1"/>
        <v>29200</v>
      </c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</row>
    <row r="116" spans="1:36" x14ac:dyDescent="0.25">
      <c r="A116" s="43">
        <v>45635</v>
      </c>
      <c r="B116" s="43">
        <v>45635</v>
      </c>
      <c r="C116" s="44" t="s">
        <v>1165</v>
      </c>
      <c r="D116" s="28" t="s">
        <v>1166</v>
      </c>
      <c r="E116" s="30">
        <v>45</v>
      </c>
      <c r="F116" s="29">
        <v>2160</v>
      </c>
      <c r="G116" s="25">
        <f t="shared" si="1"/>
        <v>97200</v>
      </c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</row>
    <row r="117" spans="1:36" x14ac:dyDescent="0.25">
      <c r="A117" s="43">
        <v>45196</v>
      </c>
      <c r="B117" s="43">
        <v>45196</v>
      </c>
      <c r="C117" s="44" t="s">
        <v>1167</v>
      </c>
      <c r="D117" s="28" t="s">
        <v>2322</v>
      </c>
      <c r="E117" s="30">
        <v>11</v>
      </c>
      <c r="F117" s="29">
        <v>106.77</v>
      </c>
      <c r="G117" s="25">
        <f t="shared" si="1"/>
        <v>1174.47</v>
      </c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</row>
    <row r="118" spans="1:36" x14ac:dyDescent="0.25">
      <c r="A118" s="43">
        <v>45196</v>
      </c>
      <c r="B118" s="43">
        <v>45196</v>
      </c>
      <c r="C118" s="44" t="s">
        <v>1168</v>
      </c>
      <c r="D118" s="28" t="s">
        <v>2120</v>
      </c>
      <c r="E118" s="30">
        <v>10</v>
      </c>
      <c r="F118" s="29">
        <v>106.77</v>
      </c>
      <c r="G118" s="25">
        <f t="shared" si="1"/>
        <v>1067.7</v>
      </c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</row>
    <row r="119" spans="1:36" x14ac:dyDescent="0.25">
      <c r="A119" s="43">
        <v>45490</v>
      </c>
      <c r="B119" s="43">
        <v>45490</v>
      </c>
      <c r="C119" s="44" t="s">
        <v>1169</v>
      </c>
      <c r="D119" s="28" t="s">
        <v>1170</v>
      </c>
      <c r="E119" s="30">
        <v>6</v>
      </c>
      <c r="F119" s="29">
        <v>130</v>
      </c>
      <c r="G119" s="25">
        <f t="shared" si="1"/>
        <v>780</v>
      </c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</row>
    <row r="120" spans="1:36" x14ac:dyDescent="0.25">
      <c r="A120" s="43">
        <v>45635</v>
      </c>
      <c r="B120" s="43">
        <v>45635</v>
      </c>
      <c r="C120" s="44" t="s">
        <v>1171</v>
      </c>
      <c r="D120" s="28" t="s">
        <v>1172</v>
      </c>
      <c r="E120" s="30">
        <v>9</v>
      </c>
      <c r="F120" s="29">
        <v>1000</v>
      </c>
      <c r="G120" s="25">
        <f t="shared" si="1"/>
        <v>9000</v>
      </c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</row>
    <row r="121" spans="1:36" x14ac:dyDescent="0.25">
      <c r="A121" s="43">
        <v>45488</v>
      </c>
      <c r="B121" s="43">
        <v>45488</v>
      </c>
      <c r="C121" s="44" t="s">
        <v>1173</v>
      </c>
      <c r="D121" s="28" t="s">
        <v>1174</v>
      </c>
      <c r="E121" s="30">
        <v>4</v>
      </c>
      <c r="F121" s="29">
        <v>3325</v>
      </c>
      <c r="G121" s="25">
        <f t="shared" si="1"/>
        <v>13300</v>
      </c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</row>
    <row r="122" spans="1:36" x14ac:dyDescent="0.25">
      <c r="A122" s="43">
        <v>45488</v>
      </c>
      <c r="B122" s="43">
        <v>45488</v>
      </c>
      <c r="C122" s="44" t="s">
        <v>1175</v>
      </c>
      <c r="D122" s="28" t="s">
        <v>1176</v>
      </c>
      <c r="E122" s="30">
        <v>10</v>
      </c>
      <c r="F122" s="29">
        <v>140</v>
      </c>
      <c r="G122" s="25">
        <f t="shared" si="1"/>
        <v>1400</v>
      </c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</row>
    <row r="123" spans="1:36" x14ac:dyDescent="0.25">
      <c r="A123" s="43">
        <v>45490</v>
      </c>
      <c r="B123" s="43">
        <v>45490</v>
      </c>
      <c r="C123" s="44" t="s">
        <v>1178</v>
      </c>
      <c r="D123" s="28" t="s">
        <v>2323</v>
      </c>
      <c r="E123" s="30">
        <v>1</v>
      </c>
      <c r="F123" s="29">
        <v>1620</v>
      </c>
      <c r="G123" s="25">
        <f t="shared" si="1"/>
        <v>1620</v>
      </c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</row>
    <row r="124" spans="1:36" x14ac:dyDescent="0.25">
      <c r="A124" s="43">
        <v>45490</v>
      </c>
      <c r="B124" s="43">
        <v>45490</v>
      </c>
      <c r="C124" s="44" t="s">
        <v>1179</v>
      </c>
      <c r="D124" s="28" t="s">
        <v>1180</v>
      </c>
      <c r="E124" s="30">
        <v>1</v>
      </c>
      <c r="F124" s="29">
        <v>245</v>
      </c>
      <c r="G124" s="25">
        <f t="shared" si="1"/>
        <v>245</v>
      </c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</row>
    <row r="125" spans="1:36" ht="30" x14ac:dyDescent="0.25">
      <c r="A125" s="43">
        <v>45635</v>
      </c>
      <c r="B125" s="43">
        <v>45635</v>
      </c>
      <c r="C125" s="44" t="s">
        <v>1181</v>
      </c>
      <c r="D125" s="28" t="s">
        <v>2324</v>
      </c>
      <c r="E125" s="30">
        <v>4</v>
      </c>
      <c r="F125" s="29">
        <v>155</v>
      </c>
      <c r="G125" s="25">
        <f t="shared" si="1"/>
        <v>620</v>
      </c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</row>
    <row r="126" spans="1:36" x14ac:dyDescent="0.25">
      <c r="A126" s="43">
        <v>45490</v>
      </c>
      <c r="B126" s="43">
        <v>45490</v>
      </c>
      <c r="C126" s="44" t="s">
        <v>1182</v>
      </c>
      <c r="D126" s="28" t="s">
        <v>2325</v>
      </c>
      <c r="E126" s="30">
        <v>10</v>
      </c>
      <c r="F126" s="29">
        <v>1836</v>
      </c>
      <c r="G126" s="25">
        <f t="shared" si="1"/>
        <v>18360</v>
      </c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</row>
    <row r="127" spans="1:36" ht="30" x14ac:dyDescent="0.25">
      <c r="A127" s="43">
        <v>45490</v>
      </c>
      <c r="B127" s="43">
        <v>45490</v>
      </c>
      <c r="C127" s="44" t="s">
        <v>1183</v>
      </c>
      <c r="D127" s="28" t="s">
        <v>1184</v>
      </c>
      <c r="E127" s="30">
        <v>6</v>
      </c>
      <c r="F127" s="29">
        <v>1836</v>
      </c>
      <c r="G127" s="25">
        <f t="shared" si="1"/>
        <v>11016</v>
      </c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</row>
    <row r="128" spans="1:36" ht="30" x14ac:dyDescent="0.25">
      <c r="A128" s="43">
        <v>45490</v>
      </c>
      <c r="B128" s="43">
        <v>45490</v>
      </c>
      <c r="C128" s="44" t="s">
        <v>1185</v>
      </c>
      <c r="D128" s="28" t="s">
        <v>1186</v>
      </c>
      <c r="E128" s="30">
        <v>6</v>
      </c>
      <c r="F128" s="29">
        <v>1836</v>
      </c>
      <c r="G128" s="25">
        <f t="shared" si="1"/>
        <v>11016</v>
      </c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</row>
    <row r="129" spans="1:36" ht="30" x14ac:dyDescent="0.25">
      <c r="A129" s="43">
        <v>45490</v>
      </c>
      <c r="B129" s="43">
        <v>45490</v>
      </c>
      <c r="C129" s="44" t="s">
        <v>1187</v>
      </c>
      <c r="D129" s="28" t="s">
        <v>1188</v>
      </c>
      <c r="E129" s="30">
        <v>6</v>
      </c>
      <c r="F129" s="29">
        <v>1836</v>
      </c>
      <c r="G129" s="25">
        <f t="shared" si="1"/>
        <v>11016</v>
      </c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</row>
    <row r="130" spans="1:36" x14ac:dyDescent="0.25">
      <c r="A130" s="43">
        <v>45490</v>
      </c>
      <c r="B130" s="43">
        <v>45490</v>
      </c>
      <c r="C130" s="44" t="s">
        <v>1189</v>
      </c>
      <c r="D130" s="28" t="s">
        <v>1190</v>
      </c>
      <c r="E130" s="30">
        <v>25</v>
      </c>
      <c r="F130" s="29">
        <v>1243</v>
      </c>
      <c r="G130" s="25">
        <f t="shared" si="1"/>
        <v>31075</v>
      </c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</row>
    <row r="131" spans="1:36" x14ac:dyDescent="0.25">
      <c r="A131" s="43">
        <v>45490</v>
      </c>
      <c r="B131" s="43">
        <v>45490</v>
      </c>
      <c r="C131" s="44" t="s">
        <v>1191</v>
      </c>
      <c r="D131" s="28" t="s">
        <v>2326</v>
      </c>
      <c r="E131" s="30">
        <v>102</v>
      </c>
      <c r="F131" s="29">
        <v>411</v>
      </c>
      <c r="G131" s="25">
        <f t="shared" si="1"/>
        <v>41922</v>
      </c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</row>
    <row r="132" spans="1:36" x14ac:dyDescent="0.25">
      <c r="A132" s="43">
        <v>45629</v>
      </c>
      <c r="B132" s="43">
        <v>45629</v>
      </c>
      <c r="C132" s="44" t="s">
        <v>1192</v>
      </c>
      <c r="D132" s="28" t="s">
        <v>2121</v>
      </c>
      <c r="E132" s="30">
        <v>3</v>
      </c>
      <c r="F132" s="29">
        <v>472</v>
      </c>
      <c r="G132" s="25">
        <f t="shared" si="1"/>
        <v>1416</v>
      </c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</row>
    <row r="133" spans="1:36" x14ac:dyDescent="0.25">
      <c r="A133" s="43">
        <v>45629</v>
      </c>
      <c r="B133" s="43">
        <v>45629</v>
      </c>
      <c r="C133" s="44" t="s">
        <v>1193</v>
      </c>
      <c r="D133" s="28" t="s">
        <v>1194</v>
      </c>
      <c r="E133" s="30">
        <v>6</v>
      </c>
      <c r="F133" s="29">
        <v>472</v>
      </c>
      <c r="G133" s="25">
        <f t="shared" si="1"/>
        <v>2832</v>
      </c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</row>
    <row r="134" spans="1:36" x14ac:dyDescent="0.25">
      <c r="A134" s="43">
        <v>45629</v>
      </c>
      <c r="B134" s="43">
        <v>45629</v>
      </c>
      <c r="C134" s="44" t="s">
        <v>1195</v>
      </c>
      <c r="D134" s="28" t="s">
        <v>2327</v>
      </c>
      <c r="E134" s="30">
        <v>1</v>
      </c>
      <c r="F134" s="29">
        <v>4134</v>
      </c>
      <c r="G134" s="25">
        <f t="shared" si="1"/>
        <v>4134</v>
      </c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</row>
    <row r="135" spans="1:36" x14ac:dyDescent="0.25">
      <c r="A135" s="43">
        <v>45629</v>
      </c>
      <c r="B135" s="43">
        <v>45629</v>
      </c>
      <c r="C135" s="44" t="s">
        <v>1196</v>
      </c>
      <c r="D135" s="28" t="s">
        <v>1197</v>
      </c>
      <c r="E135" s="30">
        <v>2</v>
      </c>
      <c r="F135" s="29">
        <v>143</v>
      </c>
      <c r="G135" s="25">
        <f t="shared" si="1"/>
        <v>286</v>
      </c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</row>
    <row r="136" spans="1:36" x14ac:dyDescent="0.25">
      <c r="A136" s="43">
        <v>45406</v>
      </c>
      <c r="B136" s="43">
        <v>45406</v>
      </c>
      <c r="C136" s="44" t="s">
        <v>1198</v>
      </c>
      <c r="D136" s="28" t="s">
        <v>1199</v>
      </c>
      <c r="E136" s="30">
        <v>10</v>
      </c>
      <c r="F136" s="29">
        <v>71</v>
      </c>
      <c r="G136" s="25">
        <f t="shared" si="1"/>
        <v>710</v>
      </c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</row>
    <row r="137" spans="1:36" x14ac:dyDescent="0.25">
      <c r="A137" s="43">
        <v>45406</v>
      </c>
      <c r="B137" s="43">
        <v>45406</v>
      </c>
      <c r="C137" s="44" t="s">
        <v>1200</v>
      </c>
      <c r="D137" s="28" t="s">
        <v>1201</v>
      </c>
      <c r="E137" s="30">
        <v>5</v>
      </c>
      <c r="F137" s="29">
        <v>36</v>
      </c>
      <c r="G137" s="25">
        <f t="shared" si="1"/>
        <v>180</v>
      </c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</row>
    <row r="138" spans="1:36" x14ac:dyDescent="0.25">
      <c r="A138" s="43">
        <v>45635</v>
      </c>
      <c r="B138" s="43">
        <v>45635</v>
      </c>
      <c r="C138" s="44" t="s">
        <v>1202</v>
      </c>
      <c r="D138" s="28" t="s">
        <v>1203</v>
      </c>
      <c r="E138" s="30">
        <v>10</v>
      </c>
      <c r="F138" s="29">
        <v>84</v>
      </c>
      <c r="G138" s="25">
        <f t="shared" ref="G138:G176" si="2">+E138*F138</f>
        <v>840</v>
      </c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</row>
    <row r="139" spans="1:36" x14ac:dyDescent="0.25">
      <c r="A139" s="43">
        <v>45490</v>
      </c>
      <c r="B139" s="43">
        <v>45490</v>
      </c>
      <c r="C139" s="44" t="s">
        <v>1204</v>
      </c>
      <c r="D139" s="28" t="s">
        <v>1205</v>
      </c>
      <c r="E139" s="30">
        <v>2</v>
      </c>
      <c r="F139" s="29">
        <v>1843</v>
      </c>
      <c r="G139" s="25">
        <f t="shared" si="2"/>
        <v>3686</v>
      </c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</row>
    <row r="140" spans="1:36" x14ac:dyDescent="0.25">
      <c r="A140" s="43">
        <v>45490</v>
      </c>
      <c r="B140" s="43">
        <v>45490</v>
      </c>
      <c r="C140" s="44" t="s">
        <v>1206</v>
      </c>
      <c r="D140" s="28" t="s">
        <v>1207</v>
      </c>
      <c r="E140" s="30">
        <v>5</v>
      </c>
      <c r="F140" s="29">
        <v>1351</v>
      </c>
      <c r="G140" s="25">
        <f t="shared" si="2"/>
        <v>6755</v>
      </c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</row>
    <row r="141" spans="1:36" x14ac:dyDescent="0.25">
      <c r="A141" s="43">
        <v>45490</v>
      </c>
      <c r="B141" s="43">
        <v>45490</v>
      </c>
      <c r="C141" s="44" t="s">
        <v>1208</v>
      </c>
      <c r="D141" s="28" t="s">
        <v>1209</v>
      </c>
      <c r="E141" s="30">
        <v>4</v>
      </c>
      <c r="F141" s="29">
        <v>148</v>
      </c>
      <c r="G141" s="25">
        <f t="shared" si="2"/>
        <v>592</v>
      </c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</row>
    <row r="142" spans="1:36" x14ac:dyDescent="0.25">
      <c r="A142" s="43">
        <v>45490</v>
      </c>
      <c r="B142" s="43">
        <v>45490</v>
      </c>
      <c r="C142" s="44" t="s">
        <v>1210</v>
      </c>
      <c r="D142" s="28" t="s">
        <v>2122</v>
      </c>
      <c r="E142" s="30">
        <v>16</v>
      </c>
      <c r="F142" s="29">
        <v>935</v>
      </c>
      <c r="G142" s="25">
        <f t="shared" si="2"/>
        <v>14960</v>
      </c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</row>
    <row r="143" spans="1:36" x14ac:dyDescent="0.25">
      <c r="A143" s="43">
        <v>45635</v>
      </c>
      <c r="B143" s="43">
        <v>45635</v>
      </c>
      <c r="C143" s="44" t="s">
        <v>1211</v>
      </c>
      <c r="D143" s="28" t="s">
        <v>1212</v>
      </c>
      <c r="E143" s="30">
        <v>4</v>
      </c>
      <c r="F143" s="29">
        <v>800</v>
      </c>
      <c r="G143" s="25">
        <f t="shared" si="2"/>
        <v>3200</v>
      </c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</row>
    <row r="144" spans="1:36" ht="30" x14ac:dyDescent="0.25">
      <c r="A144" s="43">
        <v>45490</v>
      </c>
      <c r="B144" s="43">
        <v>45490</v>
      </c>
      <c r="C144" s="44" t="s">
        <v>1213</v>
      </c>
      <c r="D144" s="28" t="s">
        <v>2422</v>
      </c>
      <c r="E144" s="30">
        <v>4</v>
      </c>
      <c r="F144" s="29">
        <v>2613.6999999999998</v>
      </c>
      <c r="G144" s="25">
        <f t="shared" si="2"/>
        <v>10454.799999999999</v>
      </c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</row>
    <row r="145" spans="1:36" x14ac:dyDescent="0.25">
      <c r="A145" s="43">
        <v>45490</v>
      </c>
      <c r="B145" s="43">
        <v>45490</v>
      </c>
      <c r="C145" s="44" t="s">
        <v>2520</v>
      </c>
      <c r="D145" s="28" t="s">
        <v>2521</v>
      </c>
      <c r="E145" s="30">
        <v>10</v>
      </c>
      <c r="F145" s="29">
        <v>600</v>
      </c>
      <c r="G145" s="25">
        <f t="shared" si="2"/>
        <v>6000</v>
      </c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</row>
    <row r="146" spans="1:36" x14ac:dyDescent="0.25">
      <c r="A146" s="43">
        <v>45490</v>
      </c>
      <c r="B146" s="43">
        <v>45490</v>
      </c>
      <c r="C146" s="44" t="s">
        <v>1214</v>
      </c>
      <c r="D146" s="28" t="s">
        <v>1215</v>
      </c>
      <c r="E146" s="30">
        <v>2</v>
      </c>
      <c r="F146" s="29">
        <v>192</v>
      </c>
      <c r="G146" s="25">
        <f t="shared" si="2"/>
        <v>384</v>
      </c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</row>
    <row r="147" spans="1:36" x14ac:dyDescent="0.25">
      <c r="A147" s="43">
        <v>45490</v>
      </c>
      <c r="B147" s="43">
        <v>45490</v>
      </c>
      <c r="C147" s="44" t="s">
        <v>1216</v>
      </c>
      <c r="D147" s="28" t="s">
        <v>1217</v>
      </c>
      <c r="E147" s="30">
        <v>4</v>
      </c>
      <c r="F147" s="29">
        <v>280</v>
      </c>
      <c r="G147" s="25">
        <f t="shared" si="2"/>
        <v>1120</v>
      </c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</row>
    <row r="148" spans="1:36" x14ac:dyDescent="0.25">
      <c r="A148" s="43">
        <v>45490</v>
      </c>
      <c r="B148" s="43">
        <v>45490</v>
      </c>
      <c r="C148" s="44" t="s">
        <v>1218</v>
      </c>
      <c r="D148" s="28" t="s">
        <v>1219</v>
      </c>
      <c r="E148" s="30">
        <v>2</v>
      </c>
      <c r="F148" s="29">
        <v>2401.3000000000002</v>
      </c>
      <c r="G148" s="25">
        <f t="shared" si="2"/>
        <v>4802.6000000000004</v>
      </c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</row>
    <row r="149" spans="1:36" x14ac:dyDescent="0.25">
      <c r="A149" s="43">
        <v>45488</v>
      </c>
      <c r="B149" s="43">
        <v>45488</v>
      </c>
      <c r="C149" s="44" t="s">
        <v>1220</v>
      </c>
      <c r="D149" s="28" t="s">
        <v>1221</v>
      </c>
      <c r="E149" s="30">
        <v>13</v>
      </c>
      <c r="F149" s="29">
        <v>860</v>
      </c>
      <c r="G149" s="25">
        <f t="shared" si="2"/>
        <v>11180</v>
      </c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</row>
    <row r="150" spans="1:36" x14ac:dyDescent="0.25">
      <c r="A150" s="43">
        <v>45490</v>
      </c>
      <c r="B150" s="43">
        <v>45490</v>
      </c>
      <c r="C150" s="44" t="s">
        <v>1222</v>
      </c>
      <c r="D150" s="28" t="s">
        <v>1223</v>
      </c>
      <c r="E150" s="30">
        <v>4</v>
      </c>
      <c r="F150" s="29">
        <v>1350</v>
      </c>
      <c r="G150" s="25">
        <f t="shared" si="2"/>
        <v>5400</v>
      </c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</row>
    <row r="151" spans="1:36" x14ac:dyDescent="0.25">
      <c r="A151" s="43">
        <v>45488</v>
      </c>
      <c r="B151" s="43">
        <v>45488</v>
      </c>
      <c r="C151" s="44" t="s">
        <v>1224</v>
      </c>
      <c r="D151" s="28" t="s">
        <v>1225</v>
      </c>
      <c r="E151" s="30">
        <v>2</v>
      </c>
      <c r="F151" s="29">
        <v>585</v>
      </c>
      <c r="G151" s="25">
        <f t="shared" si="2"/>
        <v>1170</v>
      </c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</row>
    <row r="152" spans="1:36" x14ac:dyDescent="0.25">
      <c r="A152" s="43">
        <v>45635</v>
      </c>
      <c r="B152" s="43">
        <v>45635</v>
      </c>
      <c r="C152" s="44" t="s">
        <v>1226</v>
      </c>
      <c r="D152" s="28" t="s">
        <v>1227</v>
      </c>
      <c r="E152" s="30">
        <v>1</v>
      </c>
      <c r="F152" s="29">
        <v>3800</v>
      </c>
      <c r="G152" s="25">
        <f t="shared" si="2"/>
        <v>3800</v>
      </c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</row>
    <row r="153" spans="1:36" x14ac:dyDescent="0.25">
      <c r="A153" s="43">
        <v>45635</v>
      </c>
      <c r="B153" s="43">
        <v>45635</v>
      </c>
      <c r="C153" s="44" t="s">
        <v>1228</v>
      </c>
      <c r="D153" s="28" t="s">
        <v>1229</v>
      </c>
      <c r="E153" s="30">
        <v>16</v>
      </c>
      <c r="F153" s="29">
        <v>3200</v>
      </c>
      <c r="G153" s="25">
        <f t="shared" si="2"/>
        <v>51200</v>
      </c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</row>
    <row r="154" spans="1:36" x14ac:dyDescent="0.25">
      <c r="A154" s="43">
        <v>45635</v>
      </c>
      <c r="B154" s="43">
        <v>45635</v>
      </c>
      <c r="C154" s="44" t="s">
        <v>1230</v>
      </c>
      <c r="D154" s="28" t="s">
        <v>1231</v>
      </c>
      <c r="E154" s="30">
        <v>4</v>
      </c>
      <c r="F154" s="29">
        <v>668</v>
      </c>
      <c r="G154" s="25">
        <f t="shared" si="2"/>
        <v>2672</v>
      </c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</row>
    <row r="155" spans="1:36" x14ac:dyDescent="0.25">
      <c r="A155" s="43">
        <v>45496</v>
      </c>
      <c r="B155" s="43">
        <v>45496</v>
      </c>
      <c r="C155" s="44" t="s">
        <v>1232</v>
      </c>
      <c r="D155" s="28" t="s">
        <v>1233</v>
      </c>
      <c r="E155" s="30">
        <v>51</v>
      </c>
      <c r="F155" s="29">
        <v>70</v>
      </c>
      <c r="G155" s="25">
        <f t="shared" si="2"/>
        <v>3570</v>
      </c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</row>
    <row r="156" spans="1:36" x14ac:dyDescent="0.25">
      <c r="A156" s="43">
        <v>45496</v>
      </c>
      <c r="B156" s="43">
        <v>45496</v>
      </c>
      <c r="C156" s="44" t="s">
        <v>1234</v>
      </c>
      <c r="D156" s="28" t="s">
        <v>1235</v>
      </c>
      <c r="E156" s="30">
        <v>4</v>
      </c>
      <c r="F156" s="29">
        <v>700</v>
      </c>
      <c r="G156" s="25">
        <f t="shared" si="2"/>
        <v>2800</v>
      </c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</row>
    <row r="157" spans="1:36" ht="30" x14ac:dyDescent="0.25">
      <c r="A157" s="43">
        <v>45496</v>
      </c>
      <c r="B157" s="43">
        <v>45496</v>
      </c>
      <c r="C157" s="44" t="s">
        <v>1236</v>
      </c>
      <c r="D157" s="28" t="s">
        <v>1237</v>
      </c>
      <c r="E157" s="30">
        <v>5</v>
      </c>
      <c r="F157" s="29">
        <v>1000</v>
      </c>
      <c r="G157" s="25">
        <f t="shared" si="2"/>
        <v>5000</v>
      </c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</row>
    <row r="158" spans="1:36" x14ac:dyDescent="0.25">
      <c r="A158" s="43">
        <v>45496</v>
      </c>
      <c r="B158" s="43">
        <v>45496</v>
      </c>
      <c r="C158" s="44" t="s">
        <v>1238</v>
      </c>
      <c r="D158" s="28" t="s">
        <v>2423</v>
      </c>
      <c r="E158" s="30">
        <v>1</v>
      </c>
      <c r="F158" s="29">
        <v>280</v>
      </c>
      <c r="G158" s="25">
        <f t="shared" si="2"/>
        <v>280</v>
      </c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</row>
    <row r="159" spans="1:36" x14ac:dyDescent="0.25">
      <c r="A159" s="43">
        <v>45496</v>
      </c>
      <c r="B159" s="43">
        <v>45496</v>
      </c>
      <c r="C159" s="44" t="s">
        <v>1239</v>
      </c>
      <c r="D159" s="28" t="s">
        <v>1240</v>
      </c>
      <c r="E159" s="30">
        <v>2</v>
      </c>
      <c r="F159" s="29">
        <v>2680</v>
      </c>
      <c r="G159" s="25">
        <f t="shared" si="2"/>
        <v>5360</v>
      </c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</row>
    <row r="160" spans="1:36" x14ac:dyDescent="0.25">
      <c r="A160" s="43">
        <v>45635</v>
      </c>
      <c r="B160" s="43">
        <v>45635</v>
      </c>
      <c r="C160" s="44" t="s">
        <v>1241</v>
      </c>
      <c r="D160" s="28" t="s">
        <v>2424</v>
      </c>
      <c r="E160" s="30">
        <v>3</v>
      </c>
      <c r="F160" s="29">
        <v>900</v>
      </c>
      <c r="G160" s="25">
        <f t="shared" si="2"/>
        <v>2700</v>
      </c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</row>
    <row r="161" spans="1:36" x14ac:dyDescent="0.25">
      <c r="A161" s="43">
        <v>45496</v>
      </c>
      <c r="B161" s="43">
        <v>45496</v>
      </c>
      <c r="C161" s="44" t="s">
        <v>1242</v>
      </c>
      <c r="D161" s="28" t="s">
        <v>1243</v>
      </c>
      <c r="E161" s="30">
        <v>4</v>
      </c>
      <c r="F161" s="29">
        <v>150</v>
      </c>
      <c r="G161" s="25">
        <f t="shared" si="2"/>
        <v>600</v>
      </c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</row>
    <row r="162" spans="1:36" ht="30" x14ac:dyDescent="0.25">
      <c r="A162" s="43">
        <v>45496</v>
      </c>
      <c r="B162" s="43">
        <v>45496</v>
      </c>
      <c r="C162" s="44" t="s">
        <v>1244</v>
      </c>
      <c r="D162" s="28" t="s">
        <v>1245</v>
      </c>
      <c r="E162" s="30">
        <v>5</v>
      </c>
      <c r="F162" s="29">
        <v>70</v>
      </c>
      <c r="G162" s="25">
        <f t="shared" si="2"/>
        <v>350</v>
      </c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</row>
    <row r="163" spans="1:36" x14ac:dyDescent="0.25">
      <c r="A163" s="43">
        <v>45496</v>
      </c>
      <c r="B163" s="43">
        <v>45496</v>
      </c>
      <c r="C163" s="44" t="s">
        <v>1246</v>
      </c>
      <c r="D163" s="28" t="s">
        <v>1247</v>
      </c>
      <c r="E163" s="30">
        <v>10</v>
      </c>
      <c r="F163" s="29">
        <v>1335</v>
      </c>
      <c r="G163" s="25">
        <f t="shared" si="2"/>
        <v>13350</v>
      </c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</row>
    <row r="164" spans="1:36" x14ac:dyDescent="0.25">
      <c r="A164" s="43">
        <v>45496</v>
      </c>
      <c r="B164" s="43">
        <v>45496</v>
      </c>
      <c r="C164" s="44" t="s">
        <v>1248</v>
      </c>
      <c r="D164" s="28" t="s">
        <v>1249</v>
      </c>
      <c r="E164" s="30">
        <v>20</v>
      </c>
      <c r="F164" s="29">
        <v>1335</v>
      </c>
      <c r="G164" s="25">
        <f t="shared" si="2"/>
        <v>26700</v>
      </c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</row>
    <row r="165" spans="1:36" x14ac:dyDescent="0.25">
      <c r="A165" s="43">
        <v>45496</v>
      </c>
      <c r="B165" s="43">
        <v>45496</v>
      </c>
      <c r="C165" s="44" t="s">
        <v>1250</v>
      </c>
      <c r="D165" s="28" t="s">
        <v>1251</v>
      </c>
      <c r="E165" s="30">
        <v>20</v>
      </c>
      <c r="F165" s="29">
        <v>1335</v>
      </c>
      <c r="G165" s="25">
        <f t="shared" si="2"/>
        <v>26700</v>
      </c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</row>
    <row r="166" spans="1:36" x14ac:dyDescent="0.25">
      <c r="A166" s="43">
        <v>45635</v>
      </c>
      <c r="B166" s="43">
        <v>45635</v>
      </c>
      <c r="C166" s="44" t="s">
        <v>2099</v>
      </c>
      <c r="D166" s="28" t="s">
        <v>2123</v>
      </c>
      <c r="E166" s="30">
        <v>213</v>
      </c>
      <c r="F166" s="29">
        <v>7</v>
      </c>
      <c r="G166" s="25">
        <f t="shared" si="2"/>
        <v>1491</v>
      </c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</row>
    <row r="167" spans="1:36" x14ac:dyDescent="0.25">
      <c r="A167" s="43">
        <v>45632</v>
      </c>
      <c r="B167" s="43">
        <v>45632</v>
      </c>
      <c r="C167" s="44" t="s">
        <v>2100</v>
      </c>
      <c r="D167" s="28" t="s">
        <v>2124</v>
      </c>
      <c r="E167" s="30">
        <v>55</v>
      </c>
      <c r="F167" s="29">
        <v>480</v>
      </c>
      <c r="G167" s="25">
        <f t="shared" si="2"/>
        <v>26400</v>
      </c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</row>
    <row r="168" spans="1:36" x14ac:dyDescent="0.25">
      <c r="A168" s="43">
        <v>45490</v>
      </c>
      <c r="B168" s="43">
        <v>45490</v>
      </c>
      <c r="C168" s="44" t="s">
        <v>2101</v>
      </c>
      <c r="D168" s="28" t="s">
        <v>2125</v>
      </c>
      <c r="E168" s="30">
        <v>2</v>
      </c>
      <c r="F168" s="29">
        <v>1500</v>
      </c>
      <c r="G168" s="25">
        <f t="shared" si="2"/>
        <v>3000</v>
      </c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</row>
    <row r="169" spans="1:36" x14ac:dyDescent="0.25">
      <c r="A169" s="43">
        <v>45635</v>
      </c>
      <c r="B169" s="43">
        <v>45635</v>
      </c>
      <c r="C169" s="44" t="s">
        <v>2102</v>
      </c>
      <c r="D169" s="28" t="s">
        <v>2126</v>
      </c>
      <c r="E169" s="30">
        <v>17</v>
      </c>
      <c r="F169" s="29">
        <v>135</v>
      </c>
      <c r="G169" s="25">
        <f t="shared" si="2"/>
        <v>2295</v>
      </c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</row>
    <row r="170" spans="1:36" ht="30" x14ac:dyDescent="0.25">
      <c r="A170" s="43">
        <v>45635</v>
      </c>
      <c r="B170" s="43">
        <v>45635</v>
      </c>
      <c r="C170" s="44" t="s">
        <v>2103</v>
      </c>
      <c r="D170" s="28" t="s">
        <v>2127</v>
      </c>
      <c r="E170" s="30">
        <v>18</v>
      </c>
      <c r="F170" s="29">
        <v>135</v>
      </c>
      <c r="G170" s="25">
        <f t="shared" si="2"/>
        <v>2430</v>
      </c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</row>
    <row r="171" spans="1:36" ht="30" x14ac:dyDescent="0.25">
      <c r="A171" s="43">
        <v>45635</v>
      </c>
      <c r="B171" s="43">
        <v>45635</v>
      </c>
      <c r="C171" s="44" t="s">
        <v>2104</v>
      </c>
      <c r="D171" s="28" t="s">
        <v>2128</v>
      </c>
      <c r="E171" s="30">
        <v>10</v>
      </c>
      <c r="F171" s="29">
        <v>135</v>
      </c>
      <c r="G171" s="25">
        <f t="shared" si="2"/>
        <v>1350</v>
      </c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</row>
    <row r="172" spans="1:36" ht="30" x14ac:dyDescent="0.25">
      <c r="A172" s="43">
        <v>45635</v>
      </c>
      <c r="B172" s="43">
        <v>45635</v>
      </c>
      <c r="C172" s="44" t="s">
        <v>2105</v>
      </c>
      <c r="D172" s="28" t="s">
        <v>2129</v>
      </c>
      <c r="E172" s="30">
        <v>7</v>
      </c>
      <c r="F172" s="29">
        <v>270</v>
      </c>
      <c r="G172" s="25">
        <f t="shared" si="2"/>
        <v>1890</v>
      </c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</row>
    <row r="173" spans="1:36" x14ac:dyDescent="0.25">
      <c r="A173" s="43">
        <v>45490</v>
      </c>
      <c r="B173" s="43">
        <v>45490</v>
      </c>
      <c r="C173" s="44" t="s">
        <v>2522</v>
      </c>
      <c r="D173" s="28" t="s">
        <v>2523</v>
      </c>
      <c r="E173" s="30">
        <v>2</v>
      </c>
      <c r="F173" s="29">
        <v>600</v>
      </c>
      <c r="G173" s="25">
        <f t="shared" si="2"/>
        <v>1200</v>
      </c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</row>
    <row r="174" spans="1:36" x14ac:dyDescent="0.25">
      <c r="A174" s="43">
        <v>45635</v>
      </c>
      <c r="B174" s="43">
        <v>45635</v>
      </c>
      <c r="C174" s="44" t="s">
        <v>2524</v>
      </c>
      <c r="D174" s="28" t="s">
        <v>2525</v>
      </c>
      <c r="E174" s="30">
        <v>17</v>
      </c>
      <c r="F174" s="29">
        <v>630</v>
      </c>
      <c r="G174" s="25">
        <f t="shared" si="2"/>
        <v>10710</v>
      </c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</row>
    <row r="175" spans="1:36" x14ac:dyDescent="0.25">
      <c r="A175" s="43">
        <v>45635</v>
      </c>
      <c r="B175" s="43">
        <v>45635</v>
      </c>
      <c r="C175" s="44" t="s">
        <v>2526</v>
      </c>
      <c r="D175" s="28" t="s">
        <v>2527</v>
      </c>
      <c r="E175" s="30">
        <v>20</v>
      </c>
      <c r="F175" s="29">
        <v>630</v>
      </c>
      <c r="G175" s="25">
        <f t="shared" si="2"/>
        <v>12600</v>
      </c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</row>
    <row r="176" spans="1:36" x14ac:dyDescent="0.25">
      <c r="A176" s="43">
        <v>45490</v>
      </c>
      <c r="B176" s="43">
        <v>45490</v>
      </c>
      <c r="C176" s="44" t="s">
        <v>2106</v>
      </c>
      <c r="D176" s="28" t="s">
        <v>2130</v>
      </c>
      <c r="E176" s="30">
        <v>60</v>
      </c>
      <c r="F176" s="29">
        <v>1350</v>
      </c>
      <c r="G176" s="25">
        <f t="shared" si="2"/>
        <v>81000</v>
      </c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</row>
    <row r="177" spans="1:36" x14ac:dyDescent="0.25">
      <c r="A177" s="4"/>
      <c r="B177" s="5"/>
      <c r="C177" s="5"/>
      <c r="D177" s="20"/>
      <c r="E177" s="5"/>
      <c r="F177" s="5" t="s">
        <v>29</v>
      </c>
      <c r="G177" s="26">
        <f>SUM(G9:G176)</f>
        <v>2308351.25</v>
      </c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</row>
    <row r="178" spans="1:36" x14ac:dyDescent="0.25">
      <c r="A178" s="4"/>
      <c r="B178" s="5"/>
      <c r="C178" s="5"/>
      <c r="D178" s="10"/>
      <c r="E178" s="6"/>
      <c r="F178" s="6"/>
      <c r="G178" s="6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</row>
    <row r="179" spans="1:36" x14ac:dyDescent="0.25">
      <c r="A179" s="4"/>
      <c r="B179" s="5"/>
      <c r="C179" s="5"/>
      <c r="D179" s="10"/>
      <c r="E179" s="6"/>
      <c r="F179" s="6"/>
      <c r="G179" s="6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</row>
    <row r="180" spans="1:36" x14ac:dyDescent="0.25">
      <c r="A180" s="4"/>
      <c r="B180" s="5"/>
      <c r="C180" s="5"/>
      <c r="D180" s="10"/>
      <c r="E180" s="6"/>
      <c r="F180" s="6"/>
      <c r="G180" s="6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</row>
    <row r="181" spans="1:36" x14ac:dyDescent="0.25">
      <c r="A181" s="4"/>
      <c r="B181" s="4"/>
      <c r="C181" s="4"/>
      <c r="D181" s="9"/>
      <c r="E181" s="7"/>
      <c r="F181" s="7"/>
      <c r="G181" s="7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</row>
    <row r="182" spans="1:36" x14ac:dyDescent="0.25">
      <c r="A182" s="7"/>
      <c r="B182" s="7"/>
      <c r="C182" s="7"/>
      <c r="D182" s="9"/>
      <c r="E182" s="7"/>
      <c r="F182" s="7"/>
      <c r="G182" s="7"/>
      <c r="H182" s="13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</row>
    <row r="183" spans="1:36" ht="15" customHeight="1" x14ac:dyDescent="0.25">
      <c r="A183" s="7"/>
      <c r="B183" s="51" t="s">
        <v>1762</v>
      </c>
      <c r="C183" s="51"/>
      <c r="D183" s="20"/>
      <c r="E183" s="52" t="s">
        <v>1763</v>
      </c>
      <c r="F183" s="52"/>
      <c r="G183" s="52"/>
      <c r="H183" s="13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</row>
    <row r="184" spans="1:36" ht="19.5" customHeight="1" x14ac:dyDescent="0.25">
      <c r="A184" s="8"/>
      <c r="B184" s="49" t="s">
        <v>1839</v>
      </c>
      <c r="C184" s="49"/>
      <c r="D184" s="22"/>
      <c r="E184" s="49" t="s">
        <v>1840</v>
      </c>
      <c r="F184" s="49"/>
      <c r="G184" s="49"/>
      <c r="H184" s="13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</row>
    <row r="185" spans="1:36" x14ac:dyDescent="0.25">
      <c r="A185" s="7"/>
      <c r="B185" s="7"/>
      <c r="C185" s="7"/>
      <c r="D185" s="9"/>
      <c r="E185" s="7"/>
      <c r="F185" s="7"/>
      <c r="G185" s="7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</row>
    <row r="186" spans="1:36" x14ac:dyDescent="0.25">
      <c r="A186" s="11"/>
      <c r="B186" s="11"/>
      <c r="C186" s="11"/>
      <c r="D186" s="23"/>
      <c r="E186" s="11"/>
      <c r="F186" s="11"/>
      <c r="G186" s="11"/>
      <c r="H186" s="13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</row>
    <row r="187" spans="1:36" x14ac:dyDescent="0.25">
      <c r="A187" s="11"/>
      <c r="B187" s="11"/>
      <c r="C187" s="11"/>
      <c r="D187" s="23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</row>
    <row r="188" spans="1:36" x14ac:dyDescent="0.25">
      <c r="A188" s="11"/>
      <c r="B188" s="11"/>
      <c r="C188" s="11"/>
      <c r="D188" s="23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</row>
    <row r="189" spans="1:36" x14ac:dyDescent="0.25">
      <c r="A189" s="11"/>
      <c r="B189" s="11"/>
      <c r="C189" s="11"/>
      <c r="D189" s="23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</row>
    <row r="190" spans="1:36" x14ac:dyDescent="0.25">
      <c r="A190" s="11"/>
      <c r="B190" s="11"/>
      <c r="C190" s="11"/>
      <c r="D190" s="23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</row>
    <row r="191" spans="1:36" x14ac:dyDescent="0.25">
      <c r="A191" s="11"/>
      <c r="B191" s="11"/>
      <c r="C191" s="11"/>
      <c r="D191" s="23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</row>
    <row r="192" spans="1:36" x14ac:dyDescent="0.25">
      <c r="A192" s="11"/>
      <c r="B192" s="11"/>
      <c r="C192" s="11"/>
      <c r="D192" s="23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</row>
    <row r="193" spans="1:36" x14ac:dyDescent="0.25">
      <c r="A193" s="11"/>
      <c r="B193" s="11"/>
      <c r="C193" s="11"/>
      <c r="D193" s="23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</row>
    <row r="194" spans="1:36" x14ac:dyDescent="0.25">
      <c r="A194" s="11"/>
      <c r="B194" s="11"/>
      <c r="C194" s="11"/>
      <c r="D194" s="23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</row>
    <row r="195" spans="1:36" x14ac:dyDescent="0.25">
      <c r="A195" s="11"/>
      <c r="B195" s="11"/>
      <c r="C195" s="11"/>
      <c r="D195" s="23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</row>
    <row r="196" spans="1:36" x14ac:dyDescent="0.25">
      <c r="A196" s="11"/>
      <c r="B196" s="11"/>
      <c r="C196" s="11"/>
      <c r="D196" s="23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</row>
    <row r="197" spans="1:36" x14ac:dyDescent="0.25">
      <c r="A197" s="11"/>
      <c r="B197" s="11"/>
      <c r="C197" s="11"/>
      <c r="D197" s="23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</row>
    <row r="198" spans="1:36" x14ac:dyDescent="0.25">
      <c r="A198" s="11"/>
      <c r="B198" s="11"/>
      <c r="C198" s="11"/>
      <c r="D198" s="23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</row>
    <row r="199" spans="1:36" x14ac:dyDescent="0.25">
      <c r="A199" s="11"/>
      <c r="B199" s="11"/>
      <c r="C199" s="11"/>
      <c r="D199" s="23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</row>
    <row r="200" spans="1:36" x14ac:dyDescent="0.25">
      <c r="A200" s="11"/>
      <c r="B200" s="11"/>
      <c r="C200" s="11"/>
      <c r="D200" s="23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</row>
    <row r="201" spans="1:36" x14ac:dyDescent="0.25">
      <c r="A201" s="11"/>
      <c r="B201" s="11"/>
      <c r="C201" s="11"/>
      <c r="D201" s="23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</row>
    <row r="202" spans="1:36" x14ac:dyDescent="0.25">
      <c r="A202" s="11"/>
      <c r="B202" s="11"/>
      <c r="C202" s="11"/>
      <c r="D202" s="23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</row>
    <row r="203" spans="1:36" x14ac:dyDescent="0.25">
      <c r="A203" s="11"/>
      <c r="B203" s="11"/>
      <c r="C203" s="11"/>
      <c r="D203" s="23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</row>
    <row r="204" spans="1:36" x14ac:dyDescent="0.25">
      <c r="A204" s="11"/>
      <c r="B204" s="11"/>
      <c r="C204" s="11"/>
      <c r="D204" s="23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</row>
    <row r="205" spans="1:36" x14ac:dyDescent="0.25">
      <c r="A205" s="11"/>
      <c r="B205" s="11"/>
      <c r="C205" s="11"/>
      <c r="D205" s="23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</row>
    <row r="206" spans="1:36" x14ac:dyDescent="0.25">
      <c r="A206" s="11"/>
      <c r="B206" s="11"/>
      <c r="C206" s="11"/>
      <c r="D206" s="23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</row>
    <row r="207" spans="1:36" x14ac:dyDescent="0.25">
      <c r="A207" s="11"/>
      <c r="B207" s="11"/>
      <c r="C207" s="11"/>
      <c r="D207" s="23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</row>
    <row r="208" spans="1:36" x14ac:dyDescent="0.25">
      <c r="A208" s="11"/>
      <c r="B208" s="11"/>
      <c r="C208" s="11"/>
      <c r="D208" s="23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</row>
    <row r="209" spans="1:36" x14ac:dyDescent="0.25">
      <c r="A209" s="11"/>
      <c r="B209" s="11"/>
      <c r="C209" s="11"/>
      <c r="D209" s="23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</row>
    <row r="210" spans="1:36" x14ac:dyDescent="0.25">
      <c r="A210" s="11"/>
      <c r="B210" s="11"/>
      <c r="C210" s="11"/>
      <c r="D210" s="23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</row>
    <row r="211" spans="1:36" x14ac:dyDescent="0.25">
      <c r="A211" s="11"/>
      <c r="B211" s="11"/>
      <c r="C211" s="11"/>
      <c r="D211" s="23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</row>
    <row r="212" spans="1:36" x14ac:dyDescent="0.25">
      <c r="A212" s="11"/>
      <c r="B212" s="11"/>
      <c r="C212" s="11"/>
      <c r="D212" s="23"/>
      <c r="E212" s="11"/>
      <c r="F212" s="11"/>
      <c r="G212" s="11"/>
      <c r="H212" s="11"/>
    </row>
    <row r="213" spans="1:36" x14ac:dyDescent="0.25">
      <c r="A213" s="11"/>
      <c r="B213" s="11"/>
      <c r="C213" s="11"/>
      <c r="D213" s="23"/>
      <c r="E213" s="11"/>
      <c r="F213" s="11"/>
      <c r="G213" s="11"/>
      <c r="H213" s="11"/>
    </row>
    <row r="214" spans="1:36" x14ac:dyDescent="0.25">
      <c r="A214" s="11"/>
      <c r="B214" s="11"/>
      <c r="C214" s="11"/>
      <c r="D214" s="23"/>
      <c r="E214" s="11"/>
      <c r="F214" s="11"/>
      <c r="G214" s="11"/>
      <c r="H214" s="11"/>
    </row>
    <row r="215" spans="1:36" x14ac:dyDescent="0.25">
      <c r="A215" s="11"/>
      <c r="B215" s="11"/>
      <c r="C215" s="11"/>
      <c r="D215" s="23"/>
      <c r="E215" s="11"/>
      <c r="F215" s="11"/>
      <c r="G215" s="11"/>
      <c r="H215" s="11"/>
    </row>
    <row r="216" spans="1:36" x14ac:dyDescent="0.25">
      <c r="A216" s="11"/>
      <c r="B216" s="11"/>
      <c r="C216" s="11"/>
      <c r="D216" s="23"/>
      <c r="E216" s="11"/>
      <c r="F216" s="11"/>
      <c r="G216" s="11"/>
      <c r="H216" s="11"/>
    </row>
    <row r="217" spans="1:36" x14ac:dyDescent="0.25">
      <c r="A217" s="11"/>
      <c r="B217" s="11"/>
      <c r="C217" s="11"/>
      <c r="D217" s="23"/>
      <c r="E217" s="11"/>
      <c r="F217" s="11"/>
      <c r="G217" s="11"/>
      <c r="H217" s="11"/>
    </row>
    <row r="218" spans="1:36" x14ac:dyDescent="0.25">
      <c r="A218" s="11"/>
      <c r="B218" s="11"/>
      <c r="C218" s="11"/>
      <c r="D218" s="23"/>
      <c r="E218" s="11"/>
      <c r="F218" s="11"/>
      <c r="G218" s="11"/>
      <c r="H218" s="11"/>
    </row>
    <row r="219" spans="1:36" x14ac:dyDescent="0.25">
      <c r="A219" s="11"/>
      <c r="B219" s="11"/>
      <c r="C219" s="11"/>
      <c r="D219" s="23"/>
      <c r="E219" s="11"/>
      <c r="F219" s="11"/>
      <c r="G219" s="11"/>
      <c r="H219" s="11"/>
    </row>
    <row r="220" spans="1:36" x14ac:dyDescent="0.25">
      <c r="A220" s="11"/>
      <c r="B220" s="11"/>
      <c r="C220" s="11"/>
      <c r="D220" s="23"/>
      <c r="E220" s="11"/>
      <c r="F220" s="11"/>
      <c r="G220" s="11"/>
      <c r="H220" s="11"/>
    </row>
    <row r="221" spans="1:36" x14ac:dyDescent="0.25">
      <c r="A221" s="11"/>
      <c r="B221" s="11"/>
      <c r="C221" s="11"/>
      <c r="D221" s="23"/>
      <c r="E221" s="11"/>
      <c r="F221" s="11"/>
      <c r="G221" s="11"/>
      <c r="H221" s="11"/>
    </row>
    <row r="222" spans="1:36" x14ac:dyDescent="0.25">
      <c r="A222" s="11"/>
      <c r="B222" s="11"/>
      <c r="C222" s="11"/>
      <c r="D222" s="23"/>
      <c r="E222" s="11"/>
      <c r="F222" s="11"/>
      <c r="G222" s="11"/>
      <c r="H222" s="11"/>
    </row>
    <row r="223" spans="1:36" x14ac:dyDescent="0.25">
      <c r="A223" s="11"/>
      <c r="B223" s="11"/>
      <c r="C223" s="11"/>
      <c r="D223" s="23"/>
      <c r="E223" s="11"/>
      <c r="F223" s="11"/>
      <c r="G223" s="11"/>
      <c r="H223" s="11"/>
    </row>
    <row r="224" spans="1:36" x14ac:dyDescent="0.25">
      <c r="A224" s="11"/>
      <c r="B224" s="11"/>
      <c r="C224" s="11"/>
      <c r="D224" s="23"/>
      <c r="E224" s="11"/>
      <c r="F224" s="11"/>
      <c r="G224" s="11"/>
      <c r="H224" s="11"/>
    </row>
    <row r="225" spans="1:8" x14ac:dyDescent="0.25">
      <c r="A225" s="11"/>
      <c r="B225" s="11"/>
      <c r="C225" s="11"/>
      <c r="D225" s="23"/>
      <c r="E225" s="11"/>
      <c r="F225" s="11"/>
      <c r="G225" s="11"/>
      <c r="H225" s="11"/>
    </row>
    <row r="226" spans="1:8" x14ac:dyDescent="0.25">
      <c r="A226" s="11"/>
      <c r="B226" s="11"/>
      <c r="C226" s="11"/>
      <c r="D226" s="23"/>
      <c r="E226" s="11"/>
      <c r="F226" s="11"/>
      <c r="G226" s="11"/>
      <c r="H226" s="11"/>
    </row>
    <row r="227" spans="1:8" x14ac:dyDescent="0.25">
      <c r="A227" s="11"/>
      <c r="B227" s="11"/>
      <c r="C227" s="11"/>
      <c r="D227" s="23"/>
      <c r="E227" s="11"/>
      <c r="F227" s="11"/>
      <c r="G227" s="11"/>
      <c r="H227" s="11"/>
    </row>
    <row r="228" spans="1:8" x14ac:dyDescent="0.25">
      <c r="A228" s="11"/>
      <c r="B228" s="11"/>
      <c r="C228" s="11"/>
      <c r="D228" s="23"/>
      <c r="E228" s="11"/>
      <c r="F228" s="11"/>
      <c r="G228" s="11"/>
      <c r="H228" s="11"/>
    </row>
    <row r="229" spans="1:8" x14ac:dyDescent="0.25">
      <c r="A229" s="11"/>
      <c r="B229" s="11"/>
      <c r="C229" s="11"/>
      <c r="D229" s="23"/>
      <c r="E229" s="11"/>
      <c r="F229" s="11"/>
      <c r="G229" s="11"/>
      <c r="H229" s="11"/>
    </row>
    <row r="230" spans="1:8" x14ac:dyDescent="0.25">
      <c r="A230" s="11"/>
      <c r="B230" s="11"/>
      <c r="C230" s="11"/>
      <c r="D230" s="23"/>
      <c r="E230" s="11"/>
      <c r="F230" s="11"/>
      <c r="G230" s="11"/>
      <c r="H230" s="11"/>
    </row>
    <row r="231" spans="1:8" x14ac:dyDescent="0.25">
      <c r="A231" s="11"/>
      <c r="B231" s="11"/>
      <c r="C231" s="11"/>
      <c r="D231" s="23"/>
      <c r="E231" s="11"/>
      <c r="F231" s="11"/>
      <c r="G231" s="11"/>
      <c r="H231" s="11"/>
    </row>
    <row r="232" spans="1:8" x14ac:dyDescent="0.25">
      <c r="A232" s="11"/>
      <c r="B232" s="11"/>
      <c r="C232" s="11"/>
      <c r="D232" s="23"/>
      <c r="E232" s="11"/>
      <c r="F232" s="11"/>
      <c r="G232" s="11"/>
      <c r="H232" s="11"/>
    </row>
    <row r="233" spans="1:8" x14ac:dyDescent="0.25">
      <c r="A233" s="11"/>
      <c r="B233" s="11"/>
      <c r="C233" s="11"/>
      <c r="D233" s="23"/>
      <c r="E233" s="11"/>
      <c r="F233" s="11"/>
      <c r="G233" s="11"/>
      <c r="H233" s="11"/>
    </row>
    <row r="234" spans="1:8" x14ac:dyDescent="0.25">
      <c r="A234" s="11"/>
      <c r="B234" s="11"/>
      <c r="C234" s="11"/>
      <c r="D234" s="23"/>
      <c r="E234" s="11"/>
      <c r="F234" s="11"/>
      <c r="G234" s="11"/>
      <c r="H234" s="11"/>
    </row>
    <row r="235" spans="1:8" x14ac:dyDescent="0.25">
      <c r="A235" s="11"/>
      <c r="B235" s="11"/>
      <c r="C235" s="11"/>
      <c r="D235" s="23"/>
      <c r="E235" s="11"/>
      <c r="F235" s="11"/>
      <c r="G235" s="11"/>
      <c r="H235" s="11"/>
    </row>
    <row r="236" spans="1:8" x14ac:dyDescent="0.25">
      <c r="A236" s="11"/>
      <c r="B236" s="11"/>
      <c r="C236" s="11"/>
      <c r="D236" s="23"/>
      <c r="E236" s="11"/>
      <c r="F236" s="11"/>
      <c r="G236" s="11"/>
      <c r="H236" s="11"/>
    </row>
    <row r="237" spans="1:8" x14ac:dyDescent="0.25">
      <c r="A237" s="11"/>
      <c r="B237" s="11"/>
      <c r="C237" s="11"/>
      <c r="D237" s="23"/>
      <c r="E237" s="11"/>
      <c r="F237" s="11"/>
      <c r="G237" s="11"/>
      <c r="H237" s="11"/>
    </row>
    <row r="238" spans="1:8" x14ac:dyDescent="0.25">
      <c r="A238" s="11"/>
      <c r="B238" s="11"/>
      <c r="C238" s="11"/>
      <c r="D238" s="23"/>
      <c r="E238" s="11"/>
      <c r="F238" s="11"/>
      <c r="G238" s="11"/>
      <c r="H238" s="11"/>
    </row>
    <row r="239" spans="1:8" x14ac:dyDescent="0.25">
      <c r="A239" s="11"/>
      <c r="B239" s="11"/>
      <c r="C239" s="11"/>
      <c r="D239" s="23"/>
      <c r="E239" s="11"/>
      <c r="F239" s="11"/>
      <c r="G239" s="11"/>
      <c r="H239" s="11"/>
    </row>
    <row r="240" spans="1:8" x14ac:dyDescent="0.25">
      <c r="A240" s="11"/>
      <c r="B240" s="11"/>
      <c r="C240" s="11"/>
      <c r="D240" s="23"/>
      <c r="E240" s="11"/>
      <c r="F240" s="11"/>
      <c r="G240" s="11"/>
      <c r="H240" s="11"/>
    </row>
    <row r="241" spans="1:8" x14ac:dyDescent="0.25">
      <c r="A241" s="11"/>
      <c r="B241" s="11"/>
      <c r="C241" s="11"/>
      <c r="D241" s="23"/>
      <c r="E241" s="11"/>
      <c r="F241" s="11"/>
      <c r="G241" s="11"/>
      <c r="H241" s="11"/>
    </row>
    <row r="242" spans="1:8" x14ac:dyDescent="0.25">
      <c r="A242" s="11"/>
      <c r="B242" s="11"/>
      <c r="C242" s="11"/>
      <c r="D242" s="23"/>
      <c r="E242" s="11"/>
      <c r="F242" s="11"/>
      <c r="G242" s="11"/>
      <c r="H242" s="11"/>
    </row>
    <row r="243" spans="1:8" x14ac:dyDescent="0.25">
      <c r="A243" s="11"/>
      <c r="B243" s="11"/>
      <c r="C243" s="11"/>
      <c r="D243" s="23"/>
      <c r="E243" s="11"/>
      <c r="F243" s="11"/>
      <c r="G243" s="11"/>
      <c r="H243" s="11"/>
    </row>
    <row r="244" spans="1:8" x14ac:dyDescent="0.25">
      <c r="A244" s="11"/>
      <c r="B244" s="11"/>
      <c r="C244" s="11"/>
      <c r="D244" s="23"/>
      <c r="E244" s="11"/>
      <c r="F244" s="11"/>
      <c r="G244" s="11"/>
      <c r="H244" s="11"/>
    </row>
    <row r="245" spans="1:8" x14ac:dyDescent="0.25">
      <c r="A245" s="11"/>
      <c r="B245" s="11"/>
      <c r="C245" s="11"/>
      <c r="D245" s="23"/>
      <c r="E245" s="11"/>
      <c r="F245" s="11"/>
      <c r="G245" s="11"/>
      <c r="H245" s="11"/>
    </row>
    <row r="246" spans="1:8" x14ac:dyDescent="0.25">
      <c r="A246" s="11"/>
      <c r="B246" s="11"/>
      <c r="C246" s="11"/>
      <c r="D246" s="23"/>
      <c r="E246" s="11"/>
      <c r="F246" s="11"/>
      <c r="G246" s="11"/>
      <c r="H246" s="11"/>
    </row>
    <row r="247" spans="1:8" x14ac:dyDescent="0.25">
      <c r="A247" s="11"/>
      <c r="B247" s="11"/>
      <c r="C247" s="11"/>
      <c r="D247" s="23"/>
      <c r="E247" s="11"/>
      <c r="F247" s="11"/>
      <c r="G247" s="11"/>
      <c r="H247" s="11"/>
    </row>
    <row r="248" spans="1:8" x14ac:dyDescent="0.25">
      <c r="A248" s="11"/>
      <c r="B248" s="11"/>
      <c r="C248" s="11"/>
      <c r="D248" s="23"/>
      <c r="E248" s="11"/>
      <c r="F248" s="11"/>
      <c r="G248" s="11"/>
      <c r="H248" s="11"/>
    </row>
    <row r="249" spans="1:8" x14ac:dyDescent="0.25">
      <c r="A249" s="11"/>
      <c r="B249" s="11"/>
      <c r="C249" s="11"/>
      <c r="D249" s="23"/>
      <c r="E249" s="11"/>
      <c r="F249" s="11"/>
      <c r="G249" s="11"/>
      <c r="H249" s="11"/>
    </row>
    <row r="250" spans="1:8" x14ac:dyDescent="0.25">
      <c r="A250" s="11"/>
      <c r="B250" s="11"/>
      <c r="C250" s="11"/>
      <c r="D250" s="23"/>
      <c r="E250" s="11"/>
      <c r="F250" s="11"/>
      <c r="G250" s="11"/>
      <c r="H250" s="11"/>
    </row>
    <row r="251" spans="1:8" x14ac:dyDescent="0.25">
      <c r="A251" s="11"/>
      <c r="B251" s="11"/>
      <c r="C251" s="11"/>
      <c r="D251" s="23"/>
      <c r="E251" s="11"/>
      <c r="F251" s="11"/>
      <c r="G251" s="11"/>
      <c r="H251" s="11"/>
    </row>
    <row r="252" spans="1:8" x14ac:dyDescent="0.25">
      <c r="A252" s="11"/>
      <c r="B252" s="11"/>
      <c r="C252" s="11"/>
      <c r="D252" s="23"/>
      <c r="E252" s="11"/>
      <c r="F252" s="11"/>
      <c r="G252" s="11"/>
      <c r="H252" s="11"/>
    </row>
    <row r="253" spans="1:8" x14ac:dyDescent="0.25">
      <c r="A253" s="11"/>
      <c r="B253" s="11"/>
      <c r="C253" s="11"/>
      <c r="D253" s="23"/>
      <c r="E253" s="11"/>
      <c r="F253" s="11"/>
      <c r="G253" s="11"/>
      <c r="H253" s="11"/>
    </row>
    <row r="254" spans="1:8" x14ac:dyDescent="0.25">
      <c r="A254" s="11"/>
      <c r="B254" s="11"/>
      <c r="C254" s="11"/>
      <c r="D254" s="23"/>
      <c r="E254" s="11"/>
      <c r="F254" s="11"/>
      <c r="G254" s="11"/>
      <c r="H254" s="11"/>
    </row>
    <row r="255" spans="1:8" x14ac:dyDescent="0.25">
      <c r="A255" s="11"/>
      <c r="B255" s="11"/>
      <c r="C255" s="11"/>
      <c r="D255" s="23"/>
      <c r="E255" s="11"/>
      <c r="F255" s="11"/>
      <c r="G255" s="11"/>
      <c r="H255" s="11"/>
    </row>
    <row r="256" spans="1:8" x14ac:dyDescent="0.25">
      <c r="A256" s="11"/>
      <c r="B256" s="11"/>
      <c r="C256" s="11"/>
      <c r="D256" s="23"/>
      <c r="E256" s="11"/>
      <c r="F256" s="11"/>
      <c r="G256" s="11"/>
      <c r="H256" s="11"/>
    </row>
    <row r="257" spans="1:8" x14ac:dyDescent="0.25">
      <c r="A257" s="11"/>
      <c r="B257" s="11"/>
      <c r="C257" s="11"/>
      <c r="D257" s="23"/>
      <c r="E257" s="11"/>
      <c r="F257" s="11"/>
      <c r="G257" s="11"/>
      <c r="H257" s="11"/>
    </row>
    <row r="258" spans="1:8" x14ac:dyDescent="0.25">
      <c r="A258" s="11"/>
      <c r="B258" s="11"/>
      <c r="C258" s="11"/>
      <c r="D258" s="23"/>
      <c r="E258" s="11"/>
      <c r="F258" s="11"/>
      <c r="G258" s="11"/>
      <c r="H258" s="11"/>
    </row>
    <row r="259" spans="1:8" x14ac:dyDescent="0.25">
      <c r="A259" s="11"/>
      <c r="B259" s="11"/>
      <c r="C259" s="11"/>
      <c r="D259" s="23"/>
      <c r="E259" s="11"/>
      <c r="F259" s="11"/>
      <c r="G259" s="11"/>
      <c r="H259" s="11"/>
    </row>
    <row r="260" spans="1:8" x14ac:dyDescent="0.25">
      <c r="A260" s="11"/>
      <c r="B260" s="11"/>
      <c r="C260" s="11"/>
      <c r="D260" s="23"/>
      <c r="E260" s="11"/>
      <c r="F260" s="11"/>
      <c r="G260" s="11"/>
      <c r="H260" s="11"/>
    </row>
    <row r="261" spans="1:8" x14ac:dyDescent="0.25">
      <c r="A261" s="11"/>
      <c r="B261" s="11"/>
      <c r="C261" s="11"/>
      <c r="D261" s="23"/>
      <c r="E261" s="11"/>
      <c r="F261" s="11"/>
      <c r="G261" s="11"/>
      <c r="H261" s="11"/>
    </row>
    <row r="262" spans="1:8" x14ac:dyDescent="0.25">
      <c r="A262" s="11"/>
      <c r="B262" s="11"/>
      <c r="C262" s="11"/>
      <c r="D262" s="23"/>
      <c r="E262" s="11"/>
      <c r="F262" s="11"/>
      <c r="G262" s="11"/>
      <c r="H262" s="11"/>
    </row>
    <row r="263" spans="1:8" x14ac:dyDescent="0.25">
      <c r="A263" s="11"/>
      <c r="B263" s="11"/>
      <c r="C263" s="11"/>
      <c r="D263" s="23"/>
      <c r="E263" s="11"/>
      <c r="F263" s="11"/>
      <c r="G263" s="11"/>
      <c r="H263" s="11"/>
    </row>
    <row r="264" spans="1:8" x14ac:dyDescent="0.25">
      <c r="A264" s="11"/>
      <c r="B264" s="11"/>
      <c r="C264" s="11"/>
      <c r="D264" s="23"/>
      <c r="E264" s="11"/>
      <c r="F264" s="11"/>
      <c r="G264" s="11"/>
      <c r="H264" s="11"/>
    </row>
    <row r="265" spans="1:8" x14ac:dyDescent="0.25">
      <c r="A265" s="11"/>
      <c r="B265" s="11"/>
      <c r="C265" s="11"/>
      <c r="D265" s="23"/>
      <c r="E265" s="11"/>
      <c r="F265" s="11"/>
      <c r="G265" s="11"/>
      <c r="H265" s="11"/>
    </row>
    <row r="266" spans="1:8" x14ac:dyDescent="0.25">
      <c r="A266" s="11"/>
      <c r="B266" s="11"/>
      <c r="C266" s="11"/>
      <c r="D266" s="23"/>
      <c r="E266" s="11"/>
      <c r="F266" s="11"/>
      <c r="G266" s="11"/>
      <c r="H266" s="11"/>
    </row>
    <row r="267" spans="1:8" x14ac:dyDescent="0.25">
      <c r="A267" s="11"/>
      <c r="B267" s="11"/>
      <c r="C267" s="11"/>
      <c r="D267" s="23"/>
      <c r="E267" s="11"/>
      <c r="F267" s="11"/>
      <c r="G267" s="11"/>
      <c r="H267" s="11"/>
    </row>
    <row r="268" spans="1:8" x14ac:dyDescent="0.25">
      <c r="A268" s="11"/>
      <c r="B268" s="11"/>
      <c r="C268" s="11"/>
      <c r="D268" s="23"/>
      <c r="E268" s="11"/>
      <c r="F268" s="11"/>
      <c r="G268" s="11"/>
      <c r="H268" s="11"/>
    </row>
    <row r="269" spans="1:8" x14ac:dyDescent="0.25">
      <c r="A269" s="11"/>
      <c r="B269" s="11"/>
      <c r="C269" s="11"/>
      <c r="D269" s="23"/>
      <c r="E269" s="11"/>
      <c r="F269" s="11"/>
      <c r="G269" s="11"/>
      <c r="H269" s="11"/>
    </row>
    <row r="270" spans="1:8" x14ac:dyDescent="0.25">
      <c r="A270" s="11"/>
      <c r="B270" s="11"/>
      <c r="C270" s="11"/>
      <c r="D270" s="23"/>
      <c r="E270" s="11"/>
      <c r="F270" s="11"/>
      <c r="G270" s="11"/>
      <c r="H270" s="11"/>
    </row>
    <row r="271" spans="1:8" x14ac:dyDescent="0.25">
      <c r="A271" s="11"/>
      <c r="B271" s="11"/>
      <c r="C271" s="11"/>
      <c r="D271" s="23"/>
      <c r="E271" s="11"/>
      <c r="F271" s="11"/>
      <c r="G271" s="11"/>
      <c r="H271" s="11"/>
    </row>
    <row r="272" spans="1:8" x14ac:dyDescent="0.25">
      <c r="A272" s="11"/>
      <c r="B272" s="11"/>
      <c r="C272" s="11"/>
      <c r="D272" s="23"/>
      <c r="E272" s="11"/>
      <c r="F272" s="11"/>
      <c r="G272" s="11"/>
      <c r="H272" s="11"/>
    </row>
    <row r="273" spans="1:8" x14ac:dyDescent="0.25">
      <c r="A273" s="11"/>
      <c r="B273" s="11"/>
      <c r="C273" s="11"/>
      <c r="D273" s="23"/>
      <c r="E273" s="11"/>
      <c r="F273" s="11"/>
      <c r="G273" s="11"/>
      <c r="H273" s="11"/>
    </row>
    <row r="274" spans="1:8" x14ac:dyDescent="0.25">
      <c r="A274" s="11"/>
      <c r="B274" s="11"/>
      <c r="C274" s="11"/>
      <c r="D274" s="23"/>
      <c r="E274" s="11"/>
      <c r="F274" s="11"/>
      <c r="G274" s="11"/>
      <c r="H274" s="11"/>
    </row>
    <row r="275" spans="1:8" x14ac:dyDescent="0.25">
      <c r="A275" s="11"/>
      <c r="B275" s="11"/>
      <c r="C275" s="11"/>
      <c r="D275" s="23"/>
      <c r="E275" s="11"/>
      <c r="F275" s="11"/>
      <c r="G275" s="11"/>
      <c r="H275" s="11"/>
    </row>
    <row r="276" spans="1:8" x14ac:dyDescent="0.25">
      <c r="A276" s="11"/>
      <c r="B276" s="11"/>
      <c r="C276" s="11"/>
      <c r="D276" s="23"/>
      <c r="E276" s="11"/>
      <c r="F276" s="11"/>
      <c r="G276" s="11"/>
      <c r="H276" s="11"/>
    </row>
    <row r="277" spans="1:8" x14ac:dyDescent="0.25">
      <c r="A277" s="11"/>
      <c r="B277" s="11"/>
      <c r="C277" s="11"/>
      <c r="D277" s="23"/>
      <c r="E277" s="11"/>
      <c r="F277" s="11"/>
      <c r="G277" s="11"/>
      <c r="H277" s="11"/>
    </row>
    <row r="278" spans="1:8" x14ac:dyDescent="0.25">
      <c r="A278" s="11"/>
      <c r="B278" s="11"/>
      <c r="C278" s="11"/>
      <c r="D278" s="23"/>
      <c r="E278" s="11"/>
      <c r="F278" s="11"/>
      <c r="G278" s="11"/>
      <c r="H278" s="11"/>
    </row>
    <row r="279" spans="1:8" x14ac:dyDescent="0.25">
      <c r="A279" s="11"/>
      <c r="B279" s="11"/>
      <c r="C279" s="11"/>
      <c r="D279" s="23"/>
      <c r="E279" s="11"/>
      <c r="F279" s="11"/>
      <c r="G279" s="11"/>
      <c r="H279" s="11"/>
    </row>
    <row r="280" spans="1:8" x14ac:dyDescent="0.25">
      <c r="A280" s="11"/>
      <c r="B280" s="11"/>
      <c r="C280" s="11"/>
      <c r="D280" s="23"/>
      <c r="E280" s="11"/>
      <c r="F280" s="11"/>
      <c r="G280" s="11"/>
      <c r="H280" s="11"/>
    </row>
    <row r="281" spans="1:8" x14ac:dyDescent="0.25">
      <c r="A281" s="11"/>
      <c r="B281" s="11"/>
      <c r="C281" s="11"/>
      <c r="D281" s="23"/>
      <c r="E281" s="11"/>
      <c r="F281" s="11"/>
      <c r="G281" s="11"/>
      <c r="H281" s="11"/>
    </row>
    <row r="282" spans="1:8" x14ac:dyDescent="0.25">
      <c r="A282" s="11"/>
      <c r="B282" s="11"/>
      <c r="C282" s="11"/>
      <c r="D282" s="23"/>
      <c r="E282" s="11"/>
      <c r="F282" s="11"/>
      <c r="G282" s="11"/>
      <c r="H282" s="11"/>
    </row>
    <row r="283" spans="1:8" x14ac:dyDescent="0.25">
      <c r="A283" s="11"/>
      <c r="B283" s="11"/>
      <c r="C283" s="11"/>
      <c r="D283" s="23"/>
      <c r="E283" s="11"/>
      <c r="F283" s="11"/>
      <c r="G283" s="11"/>
      <c r="H283" s="11"/>
    </row>
    <row r="284" spans="1:8" x14ac:dyDescent="0.25">
      <c r="A284" s="11"/>
      <c r="B284" s="11"/>
      <c r="C284" s="11"/>
      <c r="D284" s="23"/>
      <c r="E284" s="11"/>
      <c r="F284" s="11"/>
      <c r="G284" s="11"/>
      <c r="H284" s="11"/>
    </row>
    <row r="285" spans="1:8" x14ac:dyDescent="0.25">
      <c r="A285" s="11"/>
      <c r="B285" s="11"/>
      <c r="C285" s="11"/>
      <c r="D285" s="23"/>
      <c r="E285" s="11"/>
      <c r="F285" s="11"/>
      <c r="G285" s="11"/>
      <c r="H285" s="11"/>
    </row>
    <row r="286" spans="1:8" x14ac:dyDescent="0.25">
      <c r="A286" s="11"/>
      <c r="B286" s="11"/>
      <c r="C286" s="11"/>
      <c r="D286" s="23"/>
      <c r="E286" s="11"/>
      <c r="F286" s="11"/>
      <c r="G286" s="11"/>
      <c r="H286" s="11"/>
    </row>
    <row r="287" spans="1:8" x14ac:dyDescent="0.25">
      <c r="A287" s="11"/>
      <c r="B287" s="11"/>
      <c r="C287" s="11"/>
      <c r="D287" s="23"/>
      <c r="E287" s="11"/>
      <c r="F287" s="11"/>
      <c r="G287" s="11"/>
      <c r="H287" s="11"/>
    </row>
    <row r="288" spans="1:8" x14ac:dyDescent="0.25">
      <c r="A288" s="11"/>
      <c r="B288" s="11"/>
      <c r="C288" s="11"/>
      <c r="D288" s="23"/>
      <c r="E288" s="11"/>
      <c r="F288" s="11"/>
      <c r="G288" s="11"/>
      <c r="H288" s="11"/>
    </row>
    <row r="289" spans="1:8" x14ac:dyDescent="0.25">
      <c r="A289" s="11"/>
      <c r="B289" s="11"/>
      <c r="C289" s="11"/>
      <c r="D289" s="23"/>
      <c r="E289" s="11"/>
      <c r="F289" s="11"/>
      <c r="G289" s="11"/>
      <c r="H289" s="11"/>
    </row>
    <row r="290" spans="1:8" x14ac:dyDescent="0.25">
      <c r="A290" s="11"/>
      <c r="B290" s="11"/>
      <c r="C290" s="11"/>
      <c r="D290" s="23"/>
      <c r="E290" s="11"/>
      <c r="F290" s="11"/>
      <c r="G290" s="11"/>
      <c r="H290" s="11"/>
    </row>
    <row r="291" spans="1:8" x14ac:dyDescent="0.25">
      <c r="A291" s="11"/>
      <c r="B291" s="11"/>
      <c r="C291" s="11"/>
      <c r="D291" s="23"/>
      <c r="E291" s="11"/>
      <c r="F291" s="11"/>
      <c r="G291" s="11"/>
      <c r="H291" s="11"/>
    </row>
    <row r="292" spans="1:8" x14ac:dyDescent="0.25">
      <c r="A292" s="11"/>
      <c r="B292" s="11"/>
      <c r="C292" s="11"/>
      <c r="D292" s="23"/>
      <c r="E292" s="11"/>
      <c r="F292" s="11"/>
      <c r="G292" s="11"/>
      <c r="H292" s="11"/>
    </row>
    <row r="293" spans="1:8" x14ac:dyDescent="0.25">
      <c r="A293" s="11"/>
      <c r="B293" s="11"/>
      <c r="C293" s="11"/>
      <c r="D293" s="23"/>
      <c r="E293" s="11"/>
      <c r="F293" s="11"/>
      <c r="G293" s="11"/>
      <c r="H293" s="11"/>
    </row>
    <row r="294" spans="1:8" x14ac:dyDescent="0.25">
      <c r="A294" s="11"/>
      <c r="B294" s="11"/>
      <c r="C294" s="11"/>
      <c r="D294" s="23"/>
      <c r="E294" s="11"/>
      <c r="F294" s="11"/>
      <c r="G294" s="11"/>
      <c r="H294" s="11"/>
    </row>
    <row r="295" spans="1:8" x14ac:dyDescent="0.25">
      <c r="A295" s="11"/>
      <c r="B295" s="11"/>
      <c r="C295" s="11"/>
      <c r="D295" s="23"/>
      <c r="E295" s="11"/>
      <c r="F295" s="11"/>
      <c r="G295" s="11"/>
      <c r="H295" s="11"/>
    </row>
    <row r="296" spans="1:8" x14ac:dyDescent="0.25">
      <c r="A296" s="11"/>
      <c r="B296" s="11"/>
      <c r="C296" s="11"/>
      <c r="D296" s="23"/>
      <c r="E296" s="11"/>
      <c r="F296" s="11"/>
      <c r="G296" s="11"/>
      <c r="H296" s="11"/>
    </row>
    <row r="297" spans="1:8" x14ac:dyDescent="0.25">
      <c r="A297" s="11"/>
      <c r="B297" s="11"/>
      <c r="C297" s="11"/>
      <c r="D297" s="23"/>
      <c r="E297" s="11"/>
      <c r="F297" s="11"/>
      <c r="G297" s="11"/>
      <c r="H297" s="11"/>
    </row>
    <row r="298" spans="1:8" x14ac:dyDescent="0.25">
      <c r="A298" s="11"/>
      <c r="B298" s="11"/>
      <c r="C298" s="11"/>
      <c r="D298" s="23"/>
      <c r="E298" s="11"/>
      <c r="F298" s="11"/>
      <c r="G298" s="11"/>
      <c r="H298" s="11"/>
    </row>
    <row r="299" spans="1:8" x14ac:dyDescent="0.25">
      <c r="A299" s="11"/>
      <c r="B299" s="11"/>
      <c r="C299" s="11"/>
      <c r="D299" s="23"/>
      <c r="E299" s="11"/>
      <c r="F299" s="11"/>
      <c r="G299" s="11"/>
      <c r="H299" s="11"/>
    </row>
    <row r="300" spans="1:8" x14ac:dyDescent="0.25">
      <c r="A300" s="11"/>
      <c r="B300" s="11"/>
      <c r="C300" s="11"/>
      <c r="D300" s="23"/>
      <c r="E300" s="11"/>
      <c r="F300" s="11"/>
      <c r="G300" s="11"/>
      <c r="H300" s="11"/>
    </row>
    <row r="301" spans="1:8" x14ac:dyDescent="0.25">
      <c r="A301" s="11"/>
      <c r="B301" s="11"/>
      <c r="C301" s="11"/>
      <c r="D301" s="23"/>
      <c r="E301" s="11"/>
      <c r="F301" s="11"/>
      <c r="G301" s="11"/>
      <c r="H301" s="11"/>
    </row>
    <row r="302" spans="1:8" x14ac:dyDescent="0.25">
      <c r="A302" s="11"/>
      <c r="B302" s="11"/>
      <c r="C302" s="11"/>
      <c r="D302" s="23"/>
      <c r="E302" s="11"/>
      <c r="F302" s="11"/>
      <c r="G302" s="11"/>
      <c r="H302" s="11"/>
    </row>
    <row r="303" spans="1:8" x14ac:dyDescent="0.25">
      <c r="A303" s="11"/>
      <c r="B303" s="11"/>
      <c r="C303" s="11"/>
      <c r="D303" s="23"/>
      <c r="E303" s="11"/>
      <c r="F303" s="11"/>
      <c r="G303" s="11"/>
      <c r="H303" s="11"/>
    </row>
    <row r="304" spans="1:8" x14ac:dyDescent="0.25">
      <c r="A304" s="11"/>
      <c r="B304" s="11"/>
      <c r="C304" s="11"/>
      <c r="D304" s="23"/>
      <c r="E304" s="11"/>
      <c r="F304" s="11"/>
      <c r="G304" s="11"/>
      <c r="H304" s="11"/>
    </row>
    <row r="305" spans="1:8" x14ac:dyDescent="0.25">
      <c r="A305" s="11"/>
      <c r="B305" s="11"/>
      <c r="C305" s="11"/>
      <c r="D305" s="23"/>
      <c r="E305" s="11"/>
      <c r="F305" s="11"/>
      <c r="G305" s="11"/>
      <c r="H305" s="11"/>
    </row>
    <row r="306" spans="1:8" x14ac:dyDescent="0.25">
      <c r="A306" s="11"/>
      <c r="B306" s="11"/>
      <c r="C306" s="11"/>
      <c r="D306" s="23"/>
      <c r="E306" s="11"/>
      <c r="F306" s="11"/>
      <c r="G306" s="11"/>
      <c r="H306" s="11"/>
    </row>
    <row r="307" spans="1:8" x14ac:dyDescent="0.25">
      <c r="A307" s="11"/>
      <c r="B307" s="11"/>
      <c r="C307" s="11"/>
      <c r="D307" s="23"/>
      <c r="E307" s="11"/>
      <c r="F307" s="11"/>
      <c r="G307" s="11"/>
      <c r="H307" s="11"/>
    </row>
    <row r="308" spans="1:8" x14ac:dyDescent="0.25">
      <c r="A308" s="11"/>
      <c r="B308" s="11"/>
      <c r="C308" s="11"/>
      <c r="D308" s="23"/>
      <c r="E308" s="11"/>
      <c r="F308" s="11"/>
      <c r="G308" s="11"/>
      <c r="H308" s="11"/>
    </row>
    <row r="309" spans="1:8" x14ac:dyDescent="0.25">
      <c r="A309" s="11"/>
      <c r="B309" s="11"/>
      <c r="C309" s="11"/>
      <c r="D309" s="23"/>
      <c r="E309" s="11"/>
      <c r="F309" s="11"/>
      <c r="G309" s="11"/>
      <c r="H309" s="11"/>
    </row>
    <row r="310" spans="1:8" x14ac:dyDescent="0.25">
      <c r="A310" s="11"/>
      <c r="B310" s="11"/>
      <c r="C310" s="11"/>
      <c r="D310" s="23"/>
      <c r="E310" s="11"/>
      <c r="F310" s="11"/>
      <c r="G310" s="11"/>
      <c r="H310" s="11"/>
    </row>
    <row r="311" spans="1:8" x14ac:dyDescent="0.25">
      <c r="A311" s="11"/>
      <c r="B311" s="11"/>
      <c r="C311" s="11"/>
      <c r="D311" s="23"/>
      <c r="E311" s="11"/>
      <c r="F311" s="11"/>
      <c r="G311" s="11"/>
      <c r="H311" s="11"/>
    </row>
    <row r="312" spans="1:8" x14ac:dyDescent="0.25">
      <c r="A312" s="11"/>
      <c r="B312" s="11"/>
      <c r="C312" s="11"/>
      <c r="D312" s="23"/>
      <c r="E312" s="11"/>
      <c r="F312" s="11"/>
      <c r="G312" s="11"/>
      <c r="H312" s="11"/>
    </row>
    <row r="313" spans="1:8" x14ac:dyDescent="0.25">
      <c r="A313" s="11"/>
      <c r="B313" s="11"/>
      <c r="C313" s="11"/>
      <c r="D313" s="23"/>
      <c r="E313" s="11"/>
      <c r="F313" s="11"/>
      <c r="G313" s="11"/>
      <c r="H313" s="11"/>
    </row>
    <row r="314" spans="1:8" x14ac:dyDescent="0.25">
      <c r="A314" s="11"/>
      <c r="B314" s="11"/>
      <c r="C314" s="11"/>
      <c r="D314" s="23"/>
      <c r="E314" s="11"/>
      <c r="F314" s="11"/>
      <c r="G314" s="11"/>
      <c r="H314" s="11"/>
    </row>
    <row r="315" spans="1:8" x14ac:dyDescent="0.25">
      <c r="A315" s="11"/>
      <c r="B315" s="11"/>
      <c r="C315" s="11"/>
      <c r="D315" s="23"/>
      <c r="E315" s="11"/>
      <c r="F315" s="11"/>
      <c r="G315" s="11"/>
      <c r="H315" s="11"/>
    </row>
    <row r="316" spans="1:8" x14ac:dyDescent="0.25">
      <c r="A316" s="11"/>
      <c r="B316" s="11"/>
      <c r="C316" s="11"/>
      <c r="D316" s="23"/>
      <c r="E316" s="11"/>
      <c r="F316" s="11"/>
      <c r="G316" s="11"/>
      <c r="H316" s="11"/>
    </row>
    <row r="317" spans="1:8" x14ac:dyDescent="0.25">
      <c r="A317" s="11"/>
      <c r="B317" s="11"/>
      <c r="C317" s="11"/>
      <c r="D317" s="23"/>
      <c r="E317" s="11"/>
      <c r="F317" s="11"/>
      <c r="G317" s="11"/>
      <c r="H317" s="11"/>
    </row>
  </sheetData>
  <mergeCells count="7">
    <mergeCell ref="B184:C184"/>
    <mergeCell ref="E184:G184"/>
    <mergeCell ref="A3:G3"/>
    <mergeCell ref="A4:G4"/>
    <mergeCell ref="A5:G5"/>
    <mergeCell ref="B183:C183"/>
    <mergeCell ref="E183:G183"/>
  </mergeCells>
  <pageMargins left="0.70866141732283505" right="0.70866141732283505" top="0.74803149606299202" bottom="0.74803149606299202" header="0.31496062992126" footer="0.31496062992126"/>
  <pageSetup scale="50" fitToWidth="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C528D-E2EA-47BF-8532-D2821CDC5A9A}">
  <dimension ref="A1:AS295"/>
  <sheetViews>
    <sheetView topLeftCell="A97" workbookViewId="0">
      <selection activeCell="D120" sqref="D120"/>
    </sheetView>
  </sheetViews>
  <sheetFormatPr baseColWidth="10" defaultColWidth="11.42578125" defaultRowHeight="15" x14ac:dyDescent="0.25"/>
  <cols>
    <col min="1" max="1" width="18" style="12" customWidth="1"/>
    <col min="2" max="2" width="15.5703125" style="12" customWidth="1"/>
    <col min="3" max="3" width="21.28515625" style="12" customWidth="1"/>
    <col min="4" max="4" width="46.140625" style="24" customWidth="1"/>
    <col min="5" max="5" width="15" style="12" customWidth="1"/>
    <col min="6" max="6" width="11.42578125" style="12"/>
    <col min="7" max="7" width="25.42578125" style="12" customWidth="1"/>
    <col min="8" max="16384" width="11.42578125" style="12"/>
  </cols>
  <sheetData>
    <row r="1" spans="1:45" x14ac:dyDescent="0.25">
      <c r="A1" s="3"/>
      <c r="B1" s="3"/>
      <c r="C1" s="3"/>
      <c r="D1" s="21"/>
      <c r="E1" s="3"/>
      <c r="F1" s="3"/>
      <c r="G1" s="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x14ac:dyDescent="0.25">
      <c r="A2" s="3"/>
      <c r="B2" s="3"/>
      <c r="C2" s="3"/>
      <c r="D2" s="21"/>
      <c r="E2" s="3"/>
      <c r="F2" s="3"/>
      <c r="G2" s="3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5" ht="15" customHeight="1" x14ac:dyDescent="0.25">
      <c r="A3" s="50" t="s">
        <v>0</v>
      </c>
      <c r="B3" s="50"/>
      <c r="C3" s="50"/>
      <c r="D3" s="50"/>
      <c r="E3" s="50"/>
      <c r="F3" s="50"/>
      <c r="G3" s="5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ht="15" customHeight="1" x14ac:dyDescent="0.25">
      <c r="A4" s="50" t="s">
        <v>2240</v>
      </c>
      <c r="B4" s="50"/>
      <c r="C4" s="50"/>
      <c r="D4" s="50"/>
      <c r="E4" s="50"/>
      <c r="F4" s="50"/>
      <c r="G4" s="5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ht="15" customHeight="1" x14ac:dyDescent="0.25">
      <c r="A5" s="50" t="s">
        <v>2440</v>
      </c>
      <c r="B5" s="50"/>
      <c r="C5" s="50"/>
      <c r="D5" s="50"/>
      <c r="E5" s="50"/>
      <c r="F5" s="50"/>
      <c r="G5" s="5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</row>
    <row r="6" spans="1:45" x14ac:dyDescent="0.25">
      <c r="A6" s="3"/>
      <c r="B6" s="3"/>
      <c r="C6" s="3"/>
      <c r="D6" s="21"/>
      <c r="E6" s="3"/>
      <c r="F6" s="3"/>
      <c r="G6" s="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45" x14ac:dyDescent="0.25">
      <c r="A7" s="3"/>
      <c r="B7" s="3"/>
      <c r="C7" s="3"/>
      <c r="D7" s="21"/>
      <c r="E7" s="3"/>
      <c r="F7" s="3"/>
      <c r="G7" s="3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2" t="s">
        <v>183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45" x14ac:dyDescent="0.25">
      <c r="A9" s="43">
        <v>45573</v>
      </c>
      <c r="B9" s="43">
        <v>45573</v>
      </c>
      <c r="C9" s="44" t="s">
        <v>279</v>
      </c>
      <c r="D9" s="28" t="s">
        <v>280</v>
      </c>
      <c r="E9" s="30">
        <v>1092</v>
      </c>
      <c r="F9" s="29">
        <v>158.5</v>
      </c>
      <c r="G9" s="25">
        <f>+E9*F9</f>
        <v>173082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45" x14ac:dyDescent="0.25">
      <c r="A10" s="43">
        <v>45229</v>
      </c>
      <c r="B10" s="43">
        <v>45229</v>
      </c>
      <c r="C10" s="44" t="s">
        <v>2528</v>
      </c>
      <c r="D10" s="28" t="s">
        <v>2529</v>
      </c>
      <c r="E10" s="30">
        <v>100</v>
      </c>
      <c r="F10" s="29">
        <v>65</v>
      </c>
      <c r="G10" s="25">
        <f t="shared" ref="G10:G73" si="0">+E10*F10</f>
        <v>6500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45" x14ac:dyDescent="0.25">
      <c r="A11" s="43">
        <v>45449</v>
      </c>
      <c r="B11" s="43">
        <v>45449</v>
      </c>
      <c r="C11" s="44" t="s">
        <v>43</v>
      </c>
      <c r="D11" s="28" t="s">
        <v>44</v>
      </c>
      <c r="E11" s="30">
        <v>33</v>
      </c>
      <c r="F11" s="29">
        <v>94.91</v>
      </c>
      <c r="G11" s="25">
        <f t="shared" si="0"/>
        <v>3132.0299999999997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45" x14ac:dyDescent="0.25">
      <c r="A12" s="43">
        <v>45449</v>
      </c>
      <c r="B12" s="43">
        <v>45449</v>
      </c>
      <c r="C12" s="44" t="s">
        <v>45</v>
      </c>
      <c r="D12" s="28" t="s">
        <v>46</v>
      </c>
      <c r="E12" s="30">
        <v>47</v>
      </c>
      <c r="F12" s="29">
        <v>120</v>
      </c>
      <c r="G12" s="25">
        <f t="shared" si="0"/>
        <v>5640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45" x14ac:dyDescent="0.25">
      <c r="A13" s="43">
        <v>45449</v>
      </c>
      <c r="B13" s="43">
        <v>45449</v>
      </c>
      <c r="C13" s="44" t="s">
        <v>47</v>
      </c>
      <c r="D13" s="28" t="s">
        <v>48</v>
      </c>
      <c r="E13" s="30">
        <v>46</v>
      </c>
      <c r="F13" s="29">
        <v>200</v>
      </c>
      <c r="G13" s="25">
        <f t="shared" si="0"/>
        <v>9200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45" x14ac:dyDescent="0.25">
      <c r="A14" s="43">
        <v>45232</v>
      </c>
      <c r="B14" s="43">
        <v>45232</v>
      </c>
      <c r="C14" s="44" t="s">
        <v>281</v>
      </c>
      <c r="D14" s="28" t="s">
        <v>2138</v>
      </c>
      <c r="E14" s="30">
        <v>8</v>
      </c>
      <c r="F14" s="29">
        <v>200</v>
      </c>
      <c r="G14" s="25">
        <f t="shared" si="0"/>
        <v>1600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45" x14ac:dyDescent="0.25">
      <c r="A15" s="43">
        <v>45280</v>
      </c>
      <c r="B15" s="43">
        <v>45280</v>
      </c>
      <c r="C15" s="44" t="s">
        <v>75</v>
      </c>
      <c r="D15" s="28" t="s">
        <v>76</v>
      </c>
      <c r="E15" s="30">
        <v>13</v>
      </c>
      <c r="F15" s="29">
        <v>300</v>
      </c>
      <c r="G15" s="25">
        <f t="shared" si="0"/>
        <v>3900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45" x14ac:dyDescent="0.25">
      <c r="A16" s="43">
        <v>45261</v>
      </c>
      <c r="B16" s="43">
        <v>45261</v>
      </c>
      <c r="C16" s="44" t="s">
        <v>38</v>
      </c>
      <c r="D16" s="28" t="s">
        <v>39</v>
      </c>
      <c r="E16" s="30">
        <v>6</v>
      </c>
      <c r="F16" s="29">
        <v>224.2</v>
      </c>
      <c r="G16" s="25">
        <f t="shared" si="0"/>
        <v>1345.1999999999998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x14ac:dyDescent="0.25">
      <c r="A17" s="43">
        <v>45371</v>
      </c>
      <c r="B17" s="43">
        <v>45716</v>
      </c>
      <c r="C17" s="44" t="s">
        <v>83</v>
      </c>
      <c r="D17" s="28" t="s">
        <v>282</v>
      </c>
      <c r="E17" s="30">
        <v>14.95</v>
      </c>
      <c r="F17" s="29">
        <v>1238.9000000000001</v>
      </c>
      <c r="G17" s="25">
        <f t="shared" si="0"/>
        <v>18521.555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x14ac:dyDescent="0.25">
      <c r="A18" s="43">
        <v>45441</v>
      </c>
      <c r="B18" s="43">
        <v>45441</v>
      </c>
      <c r="C18" s="44" t="s">
        <v>2530</v>
      </c>
      <c r="D18" s="28" t="s">
        <v>2531</v>
      </c>
      <c r="E18" s="30">
        <v>200</v>
      </c>
      <c r="F18" s="29">
        <v>208</v>
      </c>
      <c r="G18" s="25">
        <f t="shared" si="0"/>
        <v>41600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x14ac:dyDescent="0.25">
      <c r="A19" s="43">
        <v>45441</v>
      </c>
      <c r="B19" s="43">
        <v>45441</v>
      </c>
      <c r="C19" s="44" t="s">
        <v>54</v>
      </c>
      <c r="D19" s="28" t="s">
        <v>55</v>
      </c>
      <c r="E19" s="30">
        <v>31</v>
      </c>
      <c r="F19" s="29">
        <v>123</v>
      </c>
      <c r="G19" s="25">
        <f t="shared" si="0"/>
        <v>3813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x14ac:dyDescent="0.25">
      <c r="A20" s="43">
        <v>45568</v>
      </c>
      <c r="B20" s="43">
        <v>45568</v>
      </c>
      <c r="C20" s="44" t="s">
        <v>74</v>
      </c>
      <c r="D20" s="28" t="s">
        <v>283</v>
      </c>
      <c r="E20" s="30">
        <v>93</v>
      </c>
      <c r="F20" s="29">
        <v>27</v>
      </c>
      <c r="G20" s="25">
        <f t="shared" si="0"/>
        <v>2511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x14ac:dyDescent="0.25">
      <c r="A21" s="43">
        <v>45366</v>
      </c>
      <c r="B21" s="43">
        <v>45366</v>
      </c>
      <c r="C21" s="44" t="s">
        <v>78</v>
      </c>
      <c r="D21" s="28" t="s">
        <v>79</v>
      </c>
      <c r="E21" s="30">
        <v>32</v>
      </c>
      <c r="F21" s="29">
        <v>20</v>
      </c>
      <c r="G21" s="25">
        <f t="shared" si="0"/>
        <v>640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x14ac:dyDescent="0.25">
      <c r="A22" s="43">
        <v>45212</v>
      </c>
      <c r="B22" s="43">
        <v>45212</v>
      </c>
      <c r="C22" s="44" t="s">
        <v>284</v>
      </c>
      <c r="D22" s="28" t="s">
        <v>285</v>
      </c>
      <c r="E22" s="30">
        <v>235</v>
      </c>
      <c r="F22" s="29">
        <v>8.3582999999999998</v>
      </c>
      <c r="G22" s="25">
        <f t="shared" si="0"/>
        <v>1964.2004999999999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x14ac:dyDescent="0.25">
      <c r="A23" s="43">
        <v>45280</v>
      </c>
      <c r="B23" s="43">
        <v>45280</v>
      </c>
      <c r="C23" s="44" t="s">
        <v>286</v>
      </c>
      <c r="D23" s="28" t="s">
        <v>287</v>
      </c>
      <c r="E23" s="30">
        <v>68</v>
      </c>
      <c r="F23" s="29">
        <v>10</v>
      </c>
      <c r="G23" s="25">
        <f t="shared" si="0"/>
        <v>680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ht="30" x14ac:dyDescent="0.25">
      <c r="A24" s="43">
        <v>45372</v>
      </c>
      <c r="B24" s="43">
        <v>45372</v>
      </c>
      <c r="C24" s="44" t="s">
        <v>288</v>
      </c>
      <c r="D24" s="28" t="s">
        <v>289</v>
      </c>
      <c r="E24" s="30">
        <v>30.910299999999999</v>
      </c>
      <c r="F24" s="29">
        <v>111.86</v>
      </c>
      <c r="G24" s="25">
        <f t="shared" si="0"/>
        <v>3457.626158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x14ac:dyDescent="0.25">
      <c r="A25" s="43">
        <v>45222</v>
      </c>
      <c r="B25" s="43">
        <v>45222</v>
      </c>
      <c r="C25" s="44" t="s">
        <v>290</v>
      </c>
      <c r="D25" s="28" t="s">
        <v>291</v>
      </c>
      <c r="E25" s="30">
        <v>7</v>
      </c>
      <c r="F25" s="29">
        <v>500</v>
      </c>
      <c r="G25" s="25">
        <f t="shared" si="0"/>
        <v>3500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 x14ac:dyDescent="0.25">
      <c r="A26" s="43">
        <v>45644</v>
      </c>
      <c r="B26" s="43">
        <v>45644</v>
      </c>
      <c r="C26" s="44" t="s">
        <v>292</v>
      </c>
      <c r="D26" s="28" t="s">
        <v>293</v>
      </c>
      <c r="E26" s="30">
        <v>106</v>
      </c>
      <c r="F26" s="29">
        <v>48.05</v>
      </c>
      <c r="G26" s="25">
        <f t="shared" si="0"/>
        <v>5093.2999999999993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x14ac:dyDescent="0.25">
      <c r="A27" s="43">
        <v>45427</v>
      </c>
      <c r="B27" s="43">
        <v>45427</v>
      </c>
      <c r="C27" s="44" t="s">
        <v>294</v>
      </c>
      <c r="D27" s="28" t="s">
        <v>295</v>
      </c>
      <c r="E27" s="30">
        <v>71</v>
      </c>
      <c r="F27" s="29">
        <v>66</v>
      </c>
      <c r="G27" s="25">
        <f t="shared" si="0"/>
        <v>4686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x14ac:dyDescent="0.25">
      <c r="A28" s="43">
        <v>45534</v>
      </c>
      <c r="B28" s="43">
        <v>45534</v>
      </c>
      <c r="C28" s="44" t="s">
        <v>296</v>
      </c>
      <c r="D28" s="28" t="s">
        <v>297</v>
      </c>
      <c r="E28" s="30">
        <v>45</v>
      </c>
      <c r="F28" s="29">
        <v>58.5</v>
      </c>
      <c r="G28" s="25">
        <f t="shared" si="0"/>
        <v>2632.5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 x14ac:dyDescent="0.25">
      <c r="A29" s="43">
        <v>45211</v>
      </c>
      <c r="B29" s="43">
        <v>45211</v>
      </c>
      <c r="C29" s="44" t="s">
        <v>2328</v>
      </c>
      <c r="D29" s="28" t="s">
        <v>2330</v>
      </c>
      <c r="E29" s="30">
        <v>19</v>
      </c>
      <c r="F29" s="29">
        <v>4000</v>
      </c>
      <c r="G29" s="25">
        <f t="shared" si="0"/>
        <v>76000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x14ac:dyDescent="0.25">
      <c r="A30" s="43">
        <v>44699</v>
      </c>
      <c r="B30" s="43">
        <v>44699</v>
      </c>
      <c r="C30" s="44" t="s">
        <v>298</v>
      </c>
      <c r="D30" s="28" t="s">
        <v>2139</v>
      </c>
      <c r="E30" s="30">
        <v>8</v>
      </c>
      <c r="F30" s="29">
        <v>2050</v>
      </c>
      <c r="G30" s="25">
        <f t="shared" si="0"/>
        <v>16400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1:36" ht="30" x14ac:dyDescent="0.25">
      <c r="A31" s="43">
        <v>45575</v>
      </c>
      <c r="B31" s="43">
        <v>45575</v>
      </c>
      <c r="C31" s="44" t="s">
        <v>299</v>
      </c>
      <c r="D31" s="28" t="s">
        <v>2425</v>
      </c>
      <c r="E31" s="30">
        <v>114</v>
      </c>
      <c r="F31" s="29">
        <v>30.59</v>
      </c>
      <c r="G31" s="25">
        <f t="shared" si="0"/>
        <v>3487.2599999999998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x14ac:dyDescent="0.25">
      <c r="A32" s="43">
        <v>45460</v>
      </c>
      <c r="B32" s="43">
        <v>45460</v>
      </c>
      <c r="C32" s="44" t="s">
        <v>300</v>
      </c>
      <c r="D32" s="28" t="s">
        <v>301</v>
      </c>
      <c r="E32" s="30">
        <v>99</v>
      </c>
      <c r="F32" s="29">
        <v>28</v>
      </c>
      <c r="G32" s="25">
        <f t="shared" si="0"/>
        <v>2772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36" x14ac:dyDescent="0.25">
      <c r="A33" s="43">
        <v>45427</v>
      </c>
      <c r="B33" s="43">
        <v>45427</v>
      </c>
      <c r="C33" s="44" t="s">
        <v>302</v>
      </c>
      <c r="D33" s="28" t="s">
        <v>303</v>
      </c>
      <c r="E33" s="30">
        <v>257</v>
      </c>
      <c r="F33" s="29">
        <v>154</v>
      </c>
      <c r="G33" s="25">
        <f t="shared" si="0"/>
        <v>39578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ht="30" x14ac:dyDescent="0.25">
      <c r="A34" s="43">
        <v>45280</v>
      </c>
      <c r="B34" s="43">
        <v>45280</v>
      </c>
      <c r="C34" s="44" t="s">
        <v>304</v>
      </c>
      <c r="D34" s="28" t="s">
        <v>2140</v>
      </c>
      <c r="E34" s="30">
        <v>46</v>
      </c>
      <c r="F34" s="29">
        <v>151</v>
      </c>
      <c r="G34" s="25">
        <f t="shared" si="0"/>
        <v>6946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x14ac:dyDescent="0.25">
      <c r="A35" s="43">
        <v>45460</v>
      </c>
      <c r="B35" s="43">
        <v>45460</v>
      </c>
      <c r="C35" s="44" t="s">
        <v>305</v>
      </c>
      <c r="D35" s="28" t="s">
        <v>306</v>
      </c>
      <c r="E35" s="30">
        <v>17</v>
      </c>
      <c r="F35" s="29">
        <v>400</v>
      </c>
      <c r="G35" s="25">
        <f t="shared" si="0"/>
        <v>6800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1:36" x14ac:dyDescent="0.25">
      <c r="A36" s="43">
        <v>45588</v>
      </c>
      <c r="B36" s="43">
        <v>45588</v>
      </c>
      <c r="C36" s="44" t="s">
        <v>307</v>
      </c>
      <c r="D36" s="28" t="s">
        <v>2331</v>
      </c>
      <c r="E36" s="30">
        <v>20</v>
      </c>
      <c r="F36" s="29">
        <v>624</v>
      </c>
      <c r="G36" s="25">
        <f t="shared" si="0"/>
        <v>12480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1:36" x14ac:dyDescent="0.25">
      <c r="A37" s="43">
        <v>45412</v>
      </c>
      <c r="B37" s="43">
        <v>45412</v>
      </c>
      <c r="C37" s="44" t="s">
        <v>308</v>
      </c>
      <c r="D37" s="28" t="s">
        <v>2332</v>
      </c>
      <c r="E37" s="30">
        <v>14</v>
      </c>
      <c r="F37" s="29">
        <v>550</v>
      </c>
      <c r="G37" s="25">
        <f t="shared" si="0"/>
        <v>7700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6" x14ac:dyDescent="0.25">
      <c r="A38" s="43">
        <v>45280</v>
      </c>
      <c r="B38" s="43">
        <v>45280</v>
      </c>
      <c r="C38" s="44" t="s">
        <v>309</v>
      </c>
      <c r="D38" s="28" t="s">
        <v>310</v>
      </c>
      <c r="E38" s="30">
        <v>10.583299999999999</v>
      </c>
      <c r="F38" s="29">
        <v>332.5</v>
      </c>
      <c r="G38" s="25">
        <f t="shared" si="0"/>
        <v>3518.9472499999997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1:36" x14ac:dyDescent="0.25">
      <c r="A39" s="43">
        <v>45573</v>
      </c>
      <c r="B39" s="43">
        <v>45573</v>
      </c>
      <c r="C39" s="44" t="s">
        <v>311</v>
      </c>
      <c r="D39" s="28" t="s">
        <v>312</v>
      </c>
      <c r="E39" s="30">
        <v>95</v>
      </c>
      <c r="F39" s="29">
        <v>821.38</v>
      </c>
      <c r="G39" s="25">
        <f t="shared" si="0"/>
        <v>78031.100000000006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 x14ac:dyDescent="0.25">
      <c r="A40" s="43">
        <v>45366</v>
      </c>
      <c r="B40" s="43">
        <v>45366</v>
      </c>
      <c r="C40" s="44" t="s">
        <v>313</v>
      </c>
      <c r="D40" s="28" t="s">
        <v>314</v>
      </c>
      <c r="E40" s="30">
        <v>140</v>
      </c>
      <c r="F40" s="29">
        <v>120</v>
      </c>
      <c r="G40" s="25">
        <f t="shared" si="0"/>
        <v>16800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1:36" ht="30" x14ac:dyDescent="0.25">
      <c r="A41" s="43">
        <v>45441</v>
      </c>
      <c r="B41" s="43">
        <v>45441</v>
      </c>
      <c r="C41" s="44" t="s">
        <v>315</v>
      </c>
      <c r="D41" s="28" t="s">
        <v>2333</v>
      </c>
      <c r="E41" s="30">
        <v>63</v>
      </c>
      <c r="F41" s="29">
        <v>244</v>
      </c>
      <c r="G41" s="25">
        <f t="shared" si="0"/>
        <v>15372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1:36" x14ac:dyDescent="0.25">
      <c r="A42" s="43">
        <v>45588</v>
      </c>
      <c r="B42" s="43">
        <v>45588</v>
      </c>
      <c r="C42" s="44" t="s">
        <v>316</v>
      </c>
      <c r="D42" s="28" t="s">
        <v>317</v>
      </c>
      <c r="E42" s="30">
        <v>69</v>
      </c>
      <c r="F42" s="29">
        <v>2</v>
      </c>
      <c r="G42" s="25">
        <f t="shared" si="0"/>
        <v>138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1:36" x14ac:dyDescent="0.25">
      <c r="A43" s="43">
        <v>45460</v>
      </c>
      <c r="B43" s="43">
        <v>45460</v>
      </c>
      <c r="C43" s="44" t="s">
        <v>318</v>
      </c>
      <c r="D43" s="28" t="s">
        <v>319</v>
      </c>
      <c r="E43" s="30">
        <v>4.57</v>
      </c>
      <c r="F43" s="29">
        <v>39</v>
      </c>
      <c r="G43" s="25">
        <f t="shared" si="0"/>
        <v>178.23000000000002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1:36" x14ac:dyDescent="0.25">
      <c r="A44" s="43">
        <v>45588</v>
      </c>
      <c r="B44" s="43">
        <v>45588</v>
      </c>
      <c r="C44" s="44" t="s">
        <v>320</v>
      </c>
      <c r="D44" s="28" t="s">
        <v>321</v>
      </c>
      <c r="E44" s="30">
        <v>1</v>
      </c>
      <c r="F44" s="29">
        <v>306</v>
      </c>
      <c r="G44" s="25">
        <f t="shared" si="0"/>
        <v>306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1:36" x14ac:dyDescent="0.25">
      <c r="A45" s="43">
        <v>45644</v>
      </c>
      <c r="B45" s="43">
        <v>45644</v>
      </c>
      <c r="C45" s="44" t="s">
        <v>59</v>
      </c>
      <c r="D45" s="28" t="s">
        <v>60</v>
      </c>
      <c r="E45" s="30">
        <v>26</v>
      </c>
      <c r="F45" s="29">
        <v>20.16</v>
      </c>
      <c r="G45" s="25">
        <f t="shared" si="0"/>
        <v>524.16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1:36" ht="30" x14ac:dyDescent="0.25">
      <c r="A46" s="43">
        <v>45449</v>
      </c>
      <c r="B46" s="43">
        <v>45449</v>
      </c>
      <c r="C46" s="44" t="s">
        <v>322</v>
      </c>
      <c r="D46" s="28" t="s">
        <v>323</v>
      </c>
      <c r="E46" s="30">
        <v>70</v>
      </c>
      <c r="F46" s="29">
        <v>610.16</v>
      </c>
      <c r="G46" s="25">
        <f t="shared" si="0"/>
        <v>42711.199999999997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1:36" x14ac:dyDescent="0.25">
      <c r="A47" s="43">
        <v>45588</v>
      </c>
      <c r="B47" s="43">
        <v>45588</v>
      </c>
      <c r="C47" s="44" t="s">
        <v>324</v>
      </c>
      <c r="D47" s="28" t="s">
        <v>325</v>
      </c>
      <c r="E47" s="30">
        <v>18</v>
      </c>
      <c r="F47" s="29">
        <v>50</v>
      </c>
      <c r="G47" s="25">
        <f t="shared" si="0"/>
        <v>900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1:36" ht="30" x14ac:dyDescent="0.25">
      <c r="A48" s="43">
        <v>45374</v>
      </c>
      <c r="B48" s="43">
        <v>45374</v>
      </c>
      <c r="C48" s="44" t="s">
        <v>326</v>
      </c>
      <c r="D48" s="28" t="s">
        <v>2564</v>
      </c>
      <c r="E48" s="30">
        <v>3</v>
      </c>
      <c r="F48" s="29">
        <v>285</v>
      </c>
      <c r="G48" s="25">
        <f t="shared" si="0"/>
        <v>855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</row>
    <row r="49" spans="1:36" ht="30" x14ac:dyDescent="0.25">
      <c r="A49" s="43">
        <v>45212</v>
      </c>
      <c r="B49" s="43">
        <v>45212</v>
      </c>
      <c r="C49" s="44" t="s">
        <v>327</v>
      </c>
      <c r="D49" s="28" t="s">
        <v>328</v>
      </c>
      <c r="E49" s="30">
        <v>61.98</v>
      </c>
      <c r="F49" s="29">
        <v>300</v>
      </c>
      <c r="G49" s="25">
        <f t="shared" si="0"/>
        <v>18594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 x14ac:dyDescent="0.25">
      <c r="A50" s="43">
        <v>45642</v>
      </c>
      <c r="B50" s="43">
        <v>45642</v>
      </c>
      <c r="C50" s="44" t="s">
        <v>329</v>
      </c>
      <c r="D50" s="28" t="s">
        <v>330</v>
      </c>
      <c r="E50" s="30">
        <v>65</v>
      </c>
      <c r="F50" s="29">
        <v>17</v>
      </c>
      <c r="G50" s="25">
        <f t="shared" si="0"/>
        <v>1105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pans="1:36" x14ac:dyDescent="0.25">
      <c r="A51" s="43">
        <v>45449</v>
      </c>
      <c r="B51" s="43">
        <v>45449</v>
      </c>
      <c r="C51" s="44" t="s">
        <v>331</v>
      </c>
      <c r="D51" s="28" t="s">
        <v>332</v>
      </c>
      <c r="E51" s="30">
        <v>36</v>
      </c>
      <c r="F51" s="29">
        <v>20</v>
      </c>
      <c r="G51" s="25">
        <f t="shared" si="0"/>
        <v>720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pans="1:36" x14ac:dyDescent="0.25">
      <c r="A52" s="43">
        <v>45371</v>
      </c>
      <c r="B52" s="43">
        <v>45371</v>
      </c>
      <c r="C52" s="44" t="s">
        <v>333</v>
      </c>
      <c r="D52" s="28" t="s">
        <v>334</v>
      </c>
      <c r="E52" s="30">
        <v>2</v>
      </c>
      <c r="F52" s="29">
        <v>75</v>
      </c>
      <c r="G52" s="25">
        <f t="shared" si="0"/>
        <v>150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36" x14ac:dyDescent="0.25">
      <c r="A53" s="43">
        <v>45453</v>
      </c>
      <c r="B53" s="43">
        <v>45453</v>
      </c>
      <c r="C53" s="44" t="s">
        <v>335</v>
      </c>
      <c r="D53" s="28" t="s">
        <v>336</v>
      </c>
      <c r="E53" s="30">
        <v>249</v>
      </c>
      <c r="F53" s="29">
        <v>70</v>
      </c>
      <c r="G53" s="25">
        <f t="shared" si="0"/>
        <v>17430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pans="1:36" x14ac:dyDescent="0.25">
      <c r="A54" s="43">
        <v>45453</v>
      </c>
      <c r="B54" s="43">
        <v>45453</v>
      </c>
      <c r="C54" s="44" t="s">
        <v>337</v>
      </c>
      <c r="D54" s="28" t="s">
        <v>338</v>
      </c>
      <c r="E54" s="30">
        <v>916</v>
      </c>
      <c r="F54" s="29">
        <v>60</v>
      </c>
      <c r="G54" s="25">
        <f t="shared" si="0"/>
        <v>54960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pans="1:36" ht="30" x14ac:dyDescent="0.25">
      <c r="A55" s="43">
        <v>45642</v>
      </c>
      <c r="B55" s="43">
        <v>45642</v>
      </c>
      <c r="C55" s="44" t="s">
        <v>339</v>
      </c>
      <c r="D55" s="28" t="s">
        <v>340</v>
      </c>
      <c r="E55" s="30">
        <v>50.3215</v>
      </c>
      <c r="F55" s="29">
        <v>330</v>
      </c>
      <c r="G55" s="25">
        <f t="shared" si="0"/>
        <v>16606.095000000001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</row>
    <row r="56" spans="1:36" ht="30" x14ac:dyDescent="0.25">
      <c r="A56" s="43">
        <v>45638</v>
      </c>
      <c r="B56" s="43">
        <v>45638</v>
      </c>
      <c r="C56" s="44" t="s">
        <v>341</v>
      </c>
      <c r="D56" s="28" t="s">
        <v>2141</v>
      </c>
      <c r="E56" s="30">
        <v>86.86</v>
      </c>
      <c r="F56" s="29">
        <v>235</v>
      </c>
      <c r="G56" s="25">
        <f t="shared" si="0"/>
        <v>20412.099999999999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</row>
    <row r="57" spans="1:36" ht="30" x14ac:dyDescent="0.25">
      <c r="A57" s="43">
        <v>45588</v>
      </c>
      <c r="B57" s="43">
        <v>45588</v>
      </c>
      <c r="C57" s="44" t="s">
        <v>342</v>
      </c>
      <c r="D57" s="28" t="s">
        <v>343</v>
      </c>
      <c r="E57" s="30">
        <v>17</v>
      </c>
      <c r="F57" s="29">
        <v>185</v>
      </c>
      <c r="G57" s="25">
        <f t="shared" si="0"/>
        <v>3145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</row>
    <row r="58" spans="1:36" ht="30" x14ac:dyDescent="0.25">
      <c r="A58" s="43">
        <v>45568</v>
      </c>
      <c r="B58" s="43">
        <v>45568</v>
      </c>
      <c r="C58" s="44" t="s">
        <v>344</v>
      </c>
      <c r="D58" s="28" t="s">
        <v>345</v>
      </c>
      <c r="E58" s="30">
        <v>23</v>
      </c>
      <c r="F58" s="29">
        <v>210</v>
      </c>
      <c r="G58" s="25">
        <f t="shared" si="0"/>
        <v>4830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</row>
    <row r="59" spans="1:36" ht="31.5" customHeight="1" x14ac:dyDescent="0.25">
      <c r="A59" s="43">
        <v>45212</v>
      </c>
      <c r="B59" s="43">
        <v>45212</v>
      </c>
      <c r="C59" s="44" t="s">
        <v>346</v>
      </c>
      <c r="D59" s="28" t="s">
        <v>347</v>
      </c>
      <c r="E59" s="30">
        <v>1</v>
      </c>
      <c r="F59" s="29">
        <v>500</v>
      </c>
      <c r="G59" s="25">
        <f t="shared" si="0"/>
        <v>500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</row>
    <row r="60" spans="1:36" ht="30" x14ac:dyDescent="0.25">
      <c r="A60" s="43">
        <v>45449</v>
      </c>
      <c r="B60" s="43">
        <v>45449</v>
      </c>
      <c r="C60" s="44" t="s">
        <v>348</v>
      </c>
      <c r="D60" s="28" t="s">
        <v>349</v>
      </c>
      <c r="E60" s="30">
        <v>36</v>
      </c>
      <c r="F60" s="29">
        <v>150</v>
      </c>
      <c r="G60" s="25">
        <f t="shared" si="0"/>
        <v>5400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</row>
    <row r="61" spans="1:36" x14ac:dyDescent="0.25">
      <c r="A61" s="43">
        <v>45371</v>
      </c>
      <c r="B61" s="43">
        <v>45716</v>
      </c>
      <c r="C61" s="44" t="s">
        <v>350</v>
      </c>
      <c r="D61" s="28" t="s">
        <v>2142</v>
      </c>
      <c r="E61" s="30">
        <v>12</v>
      </c>
      <c r="F61" s="29">
        <v>31.72</v>
      </c>
      <c r="G61" s="25">
        <f t="shared" si="0"/>
        <v>380.64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</row>
    <row r="62" spans="1:36" x14ac:dyDescent="0.25">
      <c r="A62" s="43">
        <v>45371</v>
      </c>
      <c r="B62" s="43">
        <v>45371</v>
      </c>
      <c r="C62" s="44" t="s">
        <v>351</v>
      </c>
      <c r="D62" s="28" t="s">
        <v>2143</v>
      </c>
      <c r="E62" s="30">
        <v>25</v>
      </c>
      <c r="F62" s="29">
        <v>31.72</v>
      </c>
      <c r="G62" s="25">
        <f t="shared" si="0"/>
        <v>793</v>
      </c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</row>
    <row r="63" spans="1:36" x14ac:dyDescent="0.25">
      <c r="A63" s="43">
        <v>45736</v>
      </c>
      <c r="B63" s="43">
        <v>45736</v>
      </c>
      <c r="C63" s="44" t="s">
        <v>352</v>
      </c>
      <c r="D63" s="28" t="s">
        <v>353</v>
      </c>
      <c r="E63" s="30">
        <v>102</v>
      </c>
      <c r="F63" s="29">
        <v>16.27</v>
      </c>
      <c r="G63" s="25">
        <f t="shared" si="0"/>
        <v>1659.54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</row>
    <row r="64" spans="1:36" ht="30" x14ac:dyDescent="0.25">
      <c r="A64" s="43">
        <v>45261</v>
      </c>
      <c r="B64" s="43">
        <v>45261</v>
      </c>
      <c r="C64" s="44" t="s">
        <v>2131</v>
      </c>
      <c r="D64" s="28" t="s">
        <v>2144</v>
      </c>
      <c r="E64" s="30">
        <v>81</v>
      </c>
      <c r="F64" s="29">
        <v>4</v>
      </c>
      <c r="G64" s="25">
        <f t="shared" si="0"/>
        <v>324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</row>
    <row r="65" spans="1:36" x14ac:dyDescent="0.25">
      <c r="A65" s="43">
        <v>45371</v>
      </c>
      <c r="B65" s="43">
        <v>45716</v>
      </c>
      <c r="C65" s="44" t="s">
        <v>354</v>
      </c>
      <c r="D65" s="28" t="s">
        <v>2426</v>
      </c>
      <c r="E65" s="30">
        <v>22</v>
      </c>
      <c r="F65" s="29">
        <v>52.65</v>
      </c>
      <c r="G65" s="25">
        <f t="shared" si="0"/>
        <v>1158.3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</row>
    <row r="66" spans="1:36" ht="30" x14ac:dyDescent="0.25">
      <c r="A66" s="43">
        <v>45261</v>
      </c>
      <c r="B66" s="43">
        <v>45261</v>
      </c>
      <c r="C66" s="44" t="s">
        <v>2132</v>
      </c>
      <c r="D66" s="28" t="s">
        <v>2145</v>
      </c>
      <c r="E66" s="30">
        <v>344</v>
      </c>
      <c r="F66" s="29">
        <v>4</v>
      </c>
      <c r="G66" s="25">
        <f t="shared" si="0"/>
        <v>1376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</row>
    <row r="67" spans="1:36" ht="30" x14ac:dyDescent="0.25">
      <c r="A67" s="43">
        <v>45211</v>
      </c>
      <c r="B67" s="43">
        <v>45211</v>
      </c>
      <c r="C67" s="44" t="s">
        <v>2329</v>
      </c>
      <c r="D67" s="28" t="s">
        <v>2334</v>
      </c>
      <c r="E67" s="30">
        <v>4</v>
      </c>
      <c r="F67" s="29">
        <v>820</v>
      </c>
      <c r="G67" s="25">
        <f t="shared" si="0"/>
        <v>3280</v>
      </c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</row>
    <row r="68" spans="1:36" ht="30" x14ac:dyDescent="0.25">
      <c r="A68" s="43">
        <v>45588</v>
      </c>
      <c r="B68" s="43">
        <v>45588</v>
      </c>
      <c r="C68" s="44" t="s">
        <v>52</v>
      </c>
      <c r="D68" s="28" t="s">
        <v>355</v>
      </c>
      <c r="E68" s="30">
        <v>79</v>
      </c>
      <c r="F68" s="29">
        <v>212</v>
      </c>
      <c r="G68" s="25">
        <f t="shared" si="0"/>
        <v>16748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</row>
    <row r="69" spans="1:36" x14ac:dyDescent="0.25">
      <c r="A69" s="43">
        <v>45441</v>
      </c>
      <c r="B69" s="43">
        <v>45441</v>
      </c>
      <c r="C69" s="44" t="s">
        <v>356</v>
      </c>
      <c r="D69" s="28" t="s">
        <v>2335</v>
      </c>
      <c r="E69" s="30">
        <v>61</v>
      </c>
      <c r="F69" s="29">
        <v>244</v>
      </c>
      <c r="G69" s="25">
        <f t="shared" si="0"/>
        <v>14884</v>
      </c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</row>
    <row r="70" spans="1:36" x14ac:dyDescent="0.25">
      <c r="A70" s="43">
        <v>45460</v>
      </c>
      <c r="B70" s="43">
        <v>45460</v>
      </c>
      <c r="C70" s="44" t="s">
        <v>357</v>
      </c>
      <c r="D70" s="28" t="s">
        <v>358</v>
      </c>
      <c r="E70" s="30">
        <v>14</v>
      </c>
      <c r="F70" s="29">
        <v>715</v>
      </c>
      <c r="G70" s="25">
        <f t="shared" si="0"/>
        <v>10010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</row>
    <row r="71" spans="1:36" ht="30" x14ac:dyDescent="0.25">
      <c r="A71" s="43">
        <v>45460</v>
      </c>
      <c r="B71" s="43">
        <v>45460</v>
      </c>
      <c r="C71" s="44" t="s">
        <v>359</v>
      </c>
      <c r="D71" s="28" t="s">
        <v>2336</v>
      </c>
      <c r="E71" s="30">
        <v>8</v>
      </c>
      <c r="F71" s="29">
        <v>598</v>
      </c>
      <c r="G71" s="25">
        <f t="shared" si="0"/>
        <v>4784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</row>
    <row r="72" spans="1:36" ht="30" x14ac:dyDescent="0.25">
      <c r="A72" s="43">
        <v>45449</v>
      </c>
      <c r="B72" s="43">
        <v>45449</v>
      </c>
      <c r="C72" s="44" t="s">
        <v>360</v>
      </c>
      <c r="D72" s="28" t="s">
        <v>2337</v>
      </c>
      <c r="E72" s="30">
        <v>39</v>
      </c>
      <c r="F72" s="29">
        <v>554.23</v>
      </c>
      <c r="G72" s="25">
        <f t="shared" si="0"/>
        <v>21614.97</v>
      </c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</row>
    <row r="73" spans="1:36" x14ac:dyDescent="0.25">
      <c r="A73" s="43">
        <v>45449</v>
      </c>
      <c r="B73" s="43">
        <v>45449</v>
      </c>
      <c r="C73" s="44" t="s">
        <v>361</v>
      </c>
      <c r="D73" s="28" t="s">
        <v>362</v>
      </c>
      <c r="E73" s="30">
        <v>32</v>
      </c>
      <c r="F73" s="29">
        <v>79</v>
      </c>
      <c r="G73" s="25">
        <f t="shared" si="0"/>
        <v>2528</v>
      </c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</row>
    <row r="74" spans="1:36" ht="30" x14ac:dyDescent="0.25">
      <c r="A74" s="43">
        <v>45211</v>
      </c>
      <c r="B74" s="43">
        <v>45211</v>
      </c>
      <c r="C74" s="44" t="s">
        <v>2133</v>
      </c>
      <c r="D74" s="28" t="s">
        <v>2427</v>
      </c>
      <c r="E74" s="30">
        <v>64</v>
      </c>
      <c r="F74" s="29">
        <v>15</v>
      </c>
      <c r="G74" s="25">
        <f t="shared" ref="G74:G137" si="1">+E74*F74</f>
        <v>960</v>
      </c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</row>
    <row r="75" spans="1:36" ht="30" x14ac:dyDescent="0.25">
      <c r="A75" s="43">
        <v>45449</v>
      </c>
      <c r="B75" s="43">
        <v>45449</v>
      </c>
      <c r="C75" s="44" t="s">
        <v>2134</v>
      </c>
      <c r="D75" s="28" t="s">
        <v>2146</v>
      </c>
      <c r="E75" s="30">
        <v>288</v>
      </c>
      <c r="F75" s="29">
        <v>4</v>
      </c>
      <c r="G75" s="25">
        <f t="shared" si="1"/>
        <v>1152</v>
      </c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</row>
    <row r="76" spans="1:36" x14ac:dyDescent="0.25">
      <c r="A76" s="43">
        <v>45575</v>
      </c>
      <c r="B76" s="43">
        <v>45575</v>
      </c>
      <c r="C76" s="44" t="s">
        <v>2135</v>
      </c>
      <c r="D76" s="28" t="s">
        <v>2147</v>
      </c>
      <c r="E76" s="30">
        <v>5</v>
      </c>
      <c r="F76" s="29">
        <v>225.42</v>
      </c>
      <c r="G76" s="25">
        <f t="shared" si="1"/>
        <v>1127.0999999999999</v>
      </c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</row>
    <row r="77" spans="1:36" x14ac:dyDescent="0.25">
      <c r="A77" s="43">
        <v>45210</v>
      </c>
      <c r="B77" s="43">
        <v>45210</v>
      </c>
      <c r="C77" s="44" t="s">
        <v>363</v>
      </c>
      <c r="D77" s="28" t="s">
        <v>364</v>
      </c>
      <c r="E77" s="30">
        <v>6</v>
      </c>
      <c r="F77" s="29">
        <v>490</v>
      </c>
      <c r="G77" s="25">
        <f t="shared" si="1"/>
        <v>2940</v>
      </c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</row>
    <row r="78" spans="1:36" x14ac:dyDescent="0.25">
      <c r="A78" s="43">
        <v>45642</v>
      </c>
      <c r="B78" s="43">
        <v>45642</v>
      </c>
      <c r="C78" s="44" t="s">
        <v>365</v>
      </c>
      <c r="D78" s="28" t="s">
        <v>366</v>
      </c>
      <c r="E78" s="30">
        <v>5</v>
      </c>
      <c r="F78" s="29">
        <v>7023</v>
      </c>
      <c r="G78" s="25">
        <f t="shared" si="1"/>
        <v>35115</v>
      </c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</row>
    <row r="79" spans="1:36" x14ac:dyDescent="0.25">
      <c r="A79" s="43">
        <v>45460</v>
      </c>
      <c r="B79" s="43">
        <v>45460</v>
      </c>
      <c r="C79" s="44" t="s">
        <v>367</v>
      </c>
      <c r="D79" s="28" t="s">
        <v>368</v>
      </c>
      <c r="E79" s="30">
        <v>63</v>
      </c>
      <c r="F79" s="29">
        <v>530</v>
      </c>
      <c r="G79" s="25">
        <f t="shared" si="1"/>
        <v>33390</v>
      </c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</row>
    <row r="80" spans="1:36" x14ac:dyDescent="0.25">
      <c r="A80" s="43">
        <v>45460</v>
      </c>
      <c r="B80" s="43">
        <v>45460</v>
      </c>
      <c r="C80" s="44" t="s">
        <v>369</v>
      </c>
      <c r="D80" s="28" t="s">
        <v>370</v>
      </c>
      <c r="E80" s="30">
        <v>5.9166999999999996</v>
      </c>
      <c r="F80" s="29">
        <v>215</v>
      </c>
      <c r="G80" s="25">
        <f t="shared" si="1"/>
        <v>1272.0905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</row>
    <row r="81" spans="1:36" x14ac:dyDescent="0.25">
      <c r="A81" s="43">
        <v>45460</v>
      </c>
      <c r="B81" s="43">
        <v>45460</v>
      </c>
      <c r="C81" s="44" t="s">
        <v>371</v>
      </c>
      <c r="D81" s="28" t="s">
        <v>372</v>
      </c>
      <c r="E81" s="30">
        <v>5.0046999999999997</v>
      </c>
      <c r="F81" s="29">
        <v>215</v>
      </c>
      <c r="G81" s="25">
        <f t="shared" si="1"/>
        <v>1076.0104999999999</v>
      </c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</row>
    <row r="82" spans="1:36" x14ac:dyDescent="0.25">
      <c r="A82" s="43">
        <v>45217</v>
      </c>
      <c r="B82" s="43">
        <v>45217</v>
      </c>
      <c r="C82" s="44" t="s">
        <v>373</v>
      </c>
      <c r="D82" s="28" t="s">
        <v>374</v>
      </c>
      <c r="E82" s="30">
        <v>2.0087999999999999</v>
      </c>
      <c r="F82" s="29">
        <v>400</v>
      </c>
      <c r="G82" s="25">
        <f t="shared" si="1"/>
        <v>803.52</v>
      </c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</row>
    <row r="83" spans="1:36" x14ac:dyDescent="0.25">
      <c r="A83" s="43">
        <v>45211</v>
      </c>
      <c r="B83" s="43">
        <v>45211</v>
      </c>
      <c r="C83" s="44" t="s">
        <v>2136</v>
      </c>
      <c r="D83" s="28" t="s">
        <v>2148</v>
      </c>
      <c r="E83" s="30">
        <v>4.66</v>
      </c>
      <c r="F83" s="29">
        <v>111</v>
      </c>
      <c r="G83" s="25">
        <f t="shared" si="1"/>
        <v>517.26</v>
      </c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</row>
    <row r="84" spans="1:36" x14ac:dyDescent="0.25">
      <c r="A84" s="43">
        <v>45217</v>
      </c>
      <c r="B84" s="43">
        <v>45217</v>
      </c>
      <c r="C84" s="44" t="s">
        <v>2435</v>
      </c>
      <c r="D84" s="28" t="s">
        <v>2436</v>
      </c>
      <c r="E84" s="30">
        <v>3.3E-3</v>
      </c>
      <c r="F84" s="29">
        <v>90</v>
      </c>
      <c r="G84" s="25">
        <f t="shared" si="1"/>
        <v>0.29699999999999999</v>
      </c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</row>
    <row r="85" spans="1:36" x14ac:dyDescent="0.25">
      <c r="A85" s="43">
        <v>45217</v>
      </c>
      <c r="B85" s="43">
        <v>45217</v>
      </c>
      <c r="C85" s="44" t="s">
        <v>375</v>
      </c>
      <c r="D85" s="28" t="s">
        <v>376</v>
      </c>
      <c r="E85" s="30">
        <v>4.0067000000000004</v>
      </c>
      <c r="F85" s="29">
        <v>90</v>
      </c>
      <c r="G85" s="25">
        <f t="shared" si="1"/>
        <v>360.60300000000001</v>
      </c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</row>
    <row r="86" spans="1:36" x14ac:dyDescent="0.25">
      <c r="A86" s="43">
        <v>45217</v>
      </c>
      <c r="B86" s="43">
        <v>45217</v>
      </c>
      <c r="C86" s="44" t="s">
        <v>377</v>
      </c>
      <c r="D86" s="28" t="s">
        <v>378</v>
      </c>
      <c r="E86" s="30">
        <v>1</v>
      </c>
      <c r="F86" s="29">
        <v>90</v>
      </c>
      <c r="G86" s="25">
        <f t="shared" si="1"/>
        <v>90</v>
      </c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</row>
    <row r="87" spans="1:36" x14ac:dyDescent="0.25">
      <c r="A87" s="43">
        <v>45638</v>
      </c>
      <c r="B87" s="43">
        <v>45638</v>
      </c>
      <c r="C87" s="44" t="s">
        <v>379</v>
      </c>
      <c r="D87" s="28" t="s">
        <v>380</v>
      </c>
      <c r="E87" s="30">
        <v>70</v>
      </c>
      <c r="F87" s="29">
        <v>46</v>
      </c>
      <c r="G87" s="25">
        <f t="shared" si="1"/>
        <v>3220</v>
      </c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</row>
    <row r="88" spans="1:36" ht="30" x14ac:dyDescent="0.25">
      <c r="A88" s="43">
        <v>45456</v>
      </c>
      <c r="B88" s="43">
        <v>45456</v>
      </c>
      <c r="C88" s="44" t="s">
        <v>381</v>
      </c>
      <c r="D88" s="28" t="s">
        <v>382</v>
      </c>
      <c r="E88" s="30">
        <v>119</v>
      </c>
      <c r="F88" s="29">
        <v>107</v>
      </c>
      <c r="G88" s="25">
        <f t="shared" si="1"/>
        <v>12733</v>
      </c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</row>
    <row r="89" spans="1:36" x14ac:dyDescent="0.25">
      <c r="A89" s="43">
        <v>45575</v>
      </c>
      <c r="B89" s="43">
        <v>45575</v>
      </c>
      <c r="C89" s="44" t="s">
        <v>383</v>
      </c>
      <c r="D89" s="28" t="s">
        <v>384</v>
      </c>
      <c r="E89" s="30">
        <v>79.200100000000006</v>
      </c>
      <c r="F89" s="29">
        <v>132.19999999999999</v>
      </c>
      <c r="G89" s="25">
        <f t="shared" si="1"/>
        <v>10470.253220000001</v>
      </c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</row>
    <row r="90" spans="1:36" ht="30" x14ac:dyDescent="0.25">
      <c r="A90" s="43">
        <v>45449</v>
      </c>
      <c r="B90" s="43">
        <v>45449</v>
      </c>
      <c r="C90" s="44" t="s">
        <v>385</v>
      </c>
      <c r="D90" s="28" t="s">
        <v>386</v>
      </c>
      <c r="E90" s="30">
        <v>93.397199999999998</v>
      </c>
      <c r="F90" s="29">
        <v>132.19999999999999</v>
      </c>
      <c r="G90" s="25">
        <f t="shared" si="1"/>
        <v>12347.109839999999</v>
      </c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</row>
    <row r="91" spans="1:36" x14ac:dyDescent="0.25">
      <c r="A91" s="43">
        <v>45575</v>
      </c>
      <c r="B91" s="43">
        <v>45575</v>
      </c>
      <c r="C91" s="44" t="s">
        <v>387</v>
      </c>
      <c r="D91" s="28" t="s">
        <v>388</v>
      </c>
      <c r="E91" s="30">
        <v>21.297000000000001</v>
      </c>
      <c r="F91" s="29">
        <v>132.19999999999999</v>
      </c>
      <c r="G91" s="25">
        <f t="shared" si="1"/>
        <v>2815.4633999999996</v>
      </c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</row>
    <row r="92" spans="1:36" ht="30" x14ac:dyDescent="0.25">
      <c r="A92" s="43">
        <v>45575</v>
      </c>
      <c r="B92" s="43">
        <v>45575</v>
      </c>
      <c r="C92" s="44" t="s">
        <v>389</v>
      </c>
      <c r="D92" s="28" t="s">
        <v>390</v>
      </c>
      <c r="E92" s="30">
        <v>23.163499999999999</v>
      </c>
      <c r="F92" s="29">
        <v>132.19999999999999</v>
      </c>
      <c r="G92" s="25">
        <f t="shared" si="1"/>
        <v>3062.2146999999995</v>
      </c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</row>
    <row r="93" spans="1:36" ht="30" x14ac:dyDescent="0.25">
      <c r="A93" s="43">
        <v>45372</v>
      </c>
      <c r="B93" s="43">
        <v>45372</v>
      </c>
      <c r="C93" s="44" t="s">
        <v>391</v>
      </c>
      <c r="D93" s="28" t="s">
        <v>392</v>
      </c>
      <c r="E93" s="30">
        <v>11.163500000000001</v>
      </c>
      <c r="F93" s="29">
        <v>133</v>
      </c>
      <c r="G93" s="25">
        <f t="shared" si="1"/>
        <v>1484.7455000000002</v>
      </c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</row>
    <row r="94" spans="1:36" x14ac:dyDescent="0.25">
      <c r="A94" s="43">
        <v>45575</v>
      </c>
      <c r="B94" s="43">
        <v>45575</v>
      </c>
      <c r="C94" s="44" t="s">
        <v>393</v>
      </c>
      <c r="D94" s="28" t="s">
        <v>394</v>
      </c>
      <c r="E94" s="30">
        <v>49.4435</v>
      </c>
      <c r="F94" s="29">
        <v>111.86</v>
      </c>
      <c r="G94" s="25">
        <f t="shared" si="1"/>
        <v>5530.7499099999995</v>
      </c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</row>
    <row r="95" spans="1:36" x14ac:dyDescent="0.25">
      <c r="A95" s="43">
        <v>45372</v>
      </c>
      <c r="B95" s="43">
        <v>45372</v>
      </c>
      <c r="C95" s="44" t="s">
        <v>395</v>
      </c>
      <c r="D95" s="28" t="s">
        <v>396</v>
      </c>
      <c r="E95" s="30">
        <v>8.1567000000000007</v>
      </c>
      <c r="F95" s="29">
        <v>133</v>
      </c>
      <c r="G95" s="25">
        <f t="shared" si="1"/>
        <v>1084.8411000000001</v>
      </c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</row>
    <row r="96" spans="1:36" x14ac:dyDescent="0.25">
      <c r="A96" s="43">
        <v>45369</v>
      </c>
      <c r="B96" s="43">
        <v>45369</v>
      </c>
      <c r="C96" s="44" t="s">
        <v>397</v>
      </c>
      <c r="D96" s="28" t="s">
        <v>2428</v>
      </c>
      <c r="E96" s="30">
        <v>523</v>
      </c>
      <c r="F96" s="29">
        <v>231.25</v>
      </c>
      <c r="G96" s="25">
        <f t="shared" si="1"/>
        <v>120943.75</v>
      </c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</row>
    <row r="97" spans="1:36" x14ac:dyDescent="0.25">
      <c r="A97" s="43">
        <v>45369</v>
      </c>
      <c r="B97" s="43">
        <v>45369</v>
      </c>
      <c r="C97" s="44" t="s">
        <v>398</v>
      </c>
      <c r="D97" s="28" t="s">
        <v>399</v>
      </c>
      <c r="E97" s="30">
        <v>3</v>
      </c>
      <c r="F97" s="29">
        <v>200</v>
      </c>
      <c r="G97" s="25">
        <f t="shared" si="1"/>
        <v>600</v>
      </c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</row>
    <row r="98" spans="1:36" x14ac:dyDescent="0.25">
      <c r="A98" s="43">
        <v>45366</v>
      </c>
      <c r="B98" s="43">
        <v>45366</v>
      </c>
      <c r="C98" s="44" t="s">
        <v>400</v>
      </c>
      <c r="D98" s="28" t="s">
        <v>66</v>
      </c>
      <c r="E98" s="30">
        <v>8</v>
      </c>
      <c r="F98" s="29">
        <v>183</v>
      </c>
      <c r="G98" s="25">
        <f t="shared" si="1"/>
        <v>1464</v>
      </c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</row>
    <row r="99" spans="1:36" ht="30" x14ac:dyDescent="0.25">
      <c r="A99" s="43">
        <v>45372</v>
      </c>
      <c r="B99" s="43">
        <v>45372</v>
      </c>
      <c r="C99" s="44" t="s">
        <v>401</v>
      </c>
      <c r="D99" s="28" t="s">
        <v>402</v>
      </c>
      <c r="E99" s="30">
        <v>24.325600000000001</v>
      </c>
      <c r="F99" s="29">
        <v>111</v>
      </c>
      <c r="G99" s="25">
        <f t="shared" si="1"/>
        <v>2700.1416000000004</v>
      </c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</row>
    <row r="100" spans="1:36" x14ac:dyDescent="0.25">
      <c r="A100" s="43">
        <v>45642</v>
      </c>
      <c r="B100" s="43">
        <v>45642</v>
      </c>
      <c r="C100" s="44" t="s">
        <v>403</v>
      </c>
      <c r="D100" s="28" t="s">
        <v>404</v>
      </c>
      <c r="E100" s="30">
        <v>17</v>
      </c>
      <c r="F100" s="29">
        <v>55</v>
      </c>
      <c r="G100" s="25">
        <f t="shared" si="1"/>
        <v>935</v>
      </c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</row>
    <row r="101" spans="1:36" x14ac:dyDescent="0.25">
      <c r="A101" s="43">
        <v>45642</v>
      </c>
      <c r="B101" s="43">
        <v>45642</v>
      </c>
      <c r="C101" s="44" t="s">
        <v>405</v>
      </c>
      <c r="D101" s="28" t="s">
        <v>2429</v>
      </c>
      <c r="E101" s="30">
        <v>26</v>
      </c>
      <c r="F101" s="29">
        <v>133</v>
      </c>
      <c r="G101" s="25">
        <f t="shared" si="1"/>
        <v>3458</v>
      </c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</row>
    <row r="102" spans="1:36" ht="30" x14ac:dyDescent="0.25">
      <c r="A102" s="43">
        <v>45372</v>
      </c>
      <c r="B102" s="43">
        <v>45372</v>
      </c>
      <c r="C102" s="44" t="s">
        <v>406</v>
      </c>
      <c r="D102" s="28" t="s">
        <v>407</v>
      </c>
      <c r="E102" s="30">
        <v>38.5745</v>
      </c>
      <c r="F102" s="29">
        <v>111</v>
      </c>
      <c r="G102" s="25">
        <f t="shared" si="1"/>
        <v>4281.7695000000003</v>
      </c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</row>
    <row r="103" spans="1:36" ht="30" x14ac:dyDescent="0.25">
      <c r="A103" s="43">
        <v>45372</v>
      </c>
      <c r="B103" s="43">
        <v>45372</v>
      </c>
      <c r="C103" s="44" t="s">
        <v>408</v>
      </c>
      <c r="D103" s="28" t="s">
        <v>409</v>
      </c>
      <c r="E103" s="30">
        <v>28.337</v>
      </c>
      <c r="F103" s="29">
        <v>111</v>
      </c>
      <c r="G103" s="25">
        <f t="shared" si="1"/>
        <v>3145.4070000000002</v>
      </c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</row>
    <row r="104" spans="1:36" x14ac:dyDescent="0.25">
      <c r="A104" s="43">
        <v>45211</v>
      </c>
      <c r="B104" s="43">
        <v>45211</v>
      </c>
      <c r="C104" s="44" t="s">
        <v>410</v>
      </c>
      <c r="D104" s="28" t="s">
        <v>411</v>
      </c>
      <c r="E104" s="30">
        <v>10.250299999999999</v>
      </c>
      <c r="F104" s="29">
        <v>111</v>
      </c>
      <c r="G104" s="25">
        <f t="shared" si="1"/>
        <v>1137.7832999999998</v>
      </c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</row>
    <row r="105" spans="1:36" ht="30" x14ac:dyDescent="0.25">
      <c r="A105" s="43">
        <v>45644</v>
      </c>
      <c r="B105" s="43">
        <v>45644</v>
      </c>
      <c r="C105" s="44" t="s">
        <v>412</v>
      </c>
      <c r="D105" s="28" t="s">
        <v>413</v>
      </c>
      <c r="E105" s="30">
        <v>25.3367</v>
      </c>
      <c r="F105" s="29">
        <v>121.41</v>
      </c>
      <c r="G105" s="25">
        <f t="shared" si="1"/>
        <v>3076.1287469999997</v>
      </c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</row>
    <row r="106" spans="1:36" x14ac:dyDescent="0.25">
      <c r="A106" s="43">
        <v>45211</v>
      </c>
      <c r="B106" s="43">
        <v>45211</v>
      </c>
      <c r="C106" s="44" t="s">
        <v>414</v>
      </c>
      <c r="D106" s="28" t="s">
        <v>415</v>
      </c>
      <c r="E106" s="30">
        <v>28.003299999999999</v>
      </c>
      <c r="F106" s="29">
        <v>111</v>
      </c>
      <c r="G106" s="25">
        <f t="shared" si="1"/>
        <v>3108.3663000000001</v>
      </c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</row>
    <row r="107" spans="1:36" x14ac:dyDescent="0.25">
      <c r="A107" s="43">
        <v>44699</v>
      </c>
      <c r="B107" s="43">
        <v>44699</v>
      </c>
      <c r="C107" s="44" t="s">
        <v>416</v>
      </c>
      <c r="D107" s="28" t="s">
        <v>417</v>
      </c>
      <c r="E107" s="30">
        <v>7.14</v>
      </c>
      <c r="F107" s="29">
        <v>500</v>
      </c>
      <c r="G107" s="25">
        <f t="shared" si="1"/>
        <v>3570</v>
      </c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</row>
    <row r="108" spans="1:36" x14ac:dyDescent="0.25">
      <c r="A108" s="43">
        <v>45638</v>
      </c>
      <c r="B108" s="43">
        <v>45638</v>
      </c>
      <c r="C108" s="44" t="s">
        <v>418</v>
      </c>
      <c r="D108" s="28" t="s">
        <v>419</v>
      </c>
      <c r="E108" s="30">
        <v>28</v>
      </c>
      <c r="F108" s="29">
        <v>30</v>
      </c>
      <c r="G108" s="25">
        <f t="shared" si="1"/>
        <v>840</v>
      </c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</row>
    <row r="109" spans="1:36" x14ac:dyDescent="0.25">
      <c r="A109" s="43">
        <v>45644</v>
      </c>
      <c r="B109" s="43">
        <v>45644</v>
      </c>
      <c r="C109" s="44" t="s">
        <v>420</v>
      </c>
      <c r="D109" s="28" t="s">
        <v>421</v>
      </c>
      <c r="E109" s="30">
        <v>128.25649999999999</v>
      </c>
      <c r="F109" s="29">
        <v>144.44999999999999</v>
      </c>
      <c r="G109" s="25">
        <f t="shared" si="1"/>
        <v>18526.651424999996</v>
      </c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</row>
    <row r="110" spans="1:36" x14ac:dyDescent="0.25">
      <c r="A110" s="43">
        <v>44699</v>
      </c>
      <c r="B110" s="43">
        <v>44699</v>
      </c>
      <c r="C110" s="44" t="s">
        <v>422</v>
      </c>
      <c r="D110" s="28" t="s">
        <v>423</v>
      </c>
      <c r="E110" s="30">
        <v>10</v>
      </c>
      <c r="F110" s="29">
        <v>300</v>
      </c>
      <c r="G110" s="25">
        <f t="shared" si="1"/>
        <v>3000</v>
      </c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</row>
    <row r="111" spans="1:36" x14ac:dyDescent="0.25">
      <c r="A111" s="43">
        <v>45642</v>
      </c>
      <c r="B111" s="43">
        <v>45642</v>
      </c>
      <c r="C111" s="44" t="s">
        <v>424</v>
      </c>
      <c r="D111" s="28" t="s">
        <v>2149</v>
      </c>
      <c r="E111" s="30">
        <v>6.6971999999999996</v>
      </c>
      <c r="F111" s="29">
        <v>204</v>
      </c>
      <c r="G111" s="25">
        <f t="shared" si="1"/>
        <v>1366.2287999999999</v>
      </c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</row>
    <row r="112" spans="1:36" x14ac:dyDescent="0.25">
      <c r="A112" s="43">
        <v>45449</v>
      </c>
      <c r="B112" s="43">
        <v>45449</v>
      </c>
      <c r="C112" s="44" t="s">
        <v>425</v>
      </c>
      <c r="D112" s="28" t="s">
        <v>426</v>
      </c>
      <c r="E112" s="30">
        <v>80</v>
      </c>
      <c r="F112" s="29">
        <v>20.329999999999998</v>
      </c>
      <c r="G112" s="25">
        <f t="shared" si="1"/>
        <v>1626.3999999999999</v>
      </c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</row>
    <row r="113" spans="1:36" x14ac:dyDescent="0.25">
      <c r="A113" s="43">
        <v>44699</v>
      </c>
      <c r="B113" s="43">
        <v>44699</v>
      </c>
      <c r="C113" s="44" t="s">
        <v>427</v>
      </c>
      <c r="D113" s="28" t="s">
        <v>428</v>
      </c>
      <c r="E113" s="30">
        <v>31</v>
      </c>
      <c r="F113" s="29">
        <v>703</v>
      </c>
      <c r="G113" s="25">
        <f t="shared" si="1"/>
        <v>21793</v>
      </c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</row>
    <row r="114" spans="1:36" x14ac:dyDescent="0.25">
      <c r="A114" s="43">
        <v>44699</v>
      </c>
      <c r="B114" s="43">
        <v>44699</v>
      </c>
      <c r="C114" s="44" t="s">
        <v>429</v>
      </c>
      <c r="D114" s="28" t="s">
        <v>430</v>
      </c>
      <c r="E114" s="30">
        <v>15</v>
      </c>
      <c r="F114" s="29">
        <v>10.29</v>
      </c>
      <c r="G114" s="25">
        <f t="shared" si="1"/>
        <v>154.35</v>
      </c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</row>
    <row r="115" spans="1:36" ht="30" x14ac:dyDescent="0.25">
      <c r="A115" s="43">
        <v>45645</v>
      </c>
      <c r="B115" s="43">
        <v>45645</v>
      </c>
      <c r="C115" s="44" t="s">
        <v>2137</v>
      </c>
      <c r="D115" s="28" t="s">
        <v>2338</v>
      </c>
      <c r="E115" s="30">
        <v>4</v>
      </c>
      <c r="F115" s="29">
        <v>1350</v>
      </c>
      <c r="G115" s="25">
        <f t="shared" si="1"/>
        <v>5400</v>
      </c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</row>
    <row r="116" spans="1:36" x14ac:dyDescent="0.25">
      <c r="A116" s="43">
        <v>45212</v>
      </c>
      <c r="B116" s="43">
        <v>45212</v>
      </c>
      <c r="C116" s="44" t="s">
        <v>431</v>
      </c>
      <c r="D116" s="28" t="s">
        <v>432</v>
      </c>
      <c r="E116" s="30">
        <v>1</v>
      </c>
      <c r="F116" s="29">
        <v>80</v>
      </c>
      <c r="G116" s="25">
        <f t="shared" si="1"/>
        <v>80</v>
      </c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</row>
    <row r="117" spans="1:36" x14ac:dyDescent="0.25">
      <c r="A117" s="43">
        <v>45576</v>
      </c>
      <c r="B117" s="43">
        <v>45576</v>
      </c>
      <c r="C117" s="44" t="s">
        <v>433</v>
      </c>
      <c r="D117" s="28" t="s">
        <v>434</v>
      </c>
      <c r="E117" s="30">
        <v>4</v>
      </c>
      <c r="F117" s="29">
        <v>7198</v>
      </c>
      <c r="G117" s="25">
        <f t="shared" si="1"/>
        <v>28792</v>
      </c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</row>
    <row r="118" spans="1:36" x14ac:dyDescent="0.25">
      <c r="A118" s="43">
        <v>44699</v>
      </c>
      <c r="B118" s="43">
        <v>44699</v>
      </c>
      <c r="C118" s="44" t="s">
        <v>435</v>
      </c>
      <c r="D118" s="28" t="s">
        <v>436</v>
      </c>
      <c r="E118" s="30">
        <v>92</v>
      </c>
      <c r="F118" s="29">
        <v>238</v>
      </c>
      <c r="G118" s="25">
        <f t="shared" si="1"/>
        <v>21896</v>
      </c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</row>
    <row r="119" spans="1:36" x14ac:dyDescent="0.25">
      <c r="A119" s="43">
        <v>45280</v>
      </c>
      <c r="B119" s="43">
        <v>45280</v>
      </c>
      <c r="C119" s="44" t="s">
        <v>437</v>
      </c>
      <c r="D119" s="28" t="s">
        <v>438</v>
      </c>
      <c r="E119" s="30">
        <v>4</v>
      </c>
      <c r="F119" s="29">
        <v>300</v>
      </c>
      <c r="G119" s="25">
        <f t="shared" si="1"/>
        <v>1200</v>
      </c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</row>
    <row r="120" spans="1:36" x14ac:dyDescent="0.25">
      <c r="A120" s="43">
        <v>45280</v>
      </c>
      <c r="B120" s="43">
        <v>45280</v>
      </c>
      <c r="C120" s="44" t="s">
        <v>439</v>
      </c>
      <c r="D120" s="28" t="s">
        <v>440</v>
      </c>
      <c r="E120" s="30">
        <v>95</v>
      </c>
      <c r="F120" s="29">
        <v>1669.7</v>
      </c>
      <c r="G120" s="25">
        <f t="shared" si="1"/>
        <v>158621.5</v>
      </c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</row>
    <row r="121" spans="1:36" x14ac:dyDescent="0.25">
      <c r="A121" s="43">
        <v>45212</v>
      </c>
      <c r="B121" s="43">
        <v>45212</v>
      </c>
      <c r="C121" s="44" t="s">
        <v>441</v>
      </c>
      <c r="D121" s="28" t="s">
        <v>442</v>
      </c>
      <c r="E121" s="30">
        <v>259</v>
      </c>
      <c r="F121" s="29">
        <v>60</v>
      </c>
      <c r="G121" s="25">
        <f t="shared" si="1"/>
        <v>15540</v>
      </c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</row>
    <row r="122" spans="1:36" x14ac:dyDescent="0.25">
      <c r="A122" s="43">
        <v>45441</v>
      </c>
      <c r="B122" s="43">
        <v>45441</v>
      </c>
      <c r="C122" s="44" t="s">
        <v>443</v>
      </c>
      <c r="D122" s="28" t="s">
        <v>2339</v>
      </c>
      <c r="E122" s="30">
        <v>10.28</v>
      </c>
      <c r="F122" s="29">
        <v>468</v>
      </c>
      <c r="G122" s="25">
        <f t="shared" si="1"/>
        <v>4811.04</v>
      </c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</row>
    <row r="123" spans="1:36" x14ac:dyDescent="0.25">
      <c r="A123" s="43">
        <v>45441</v>
      </c>
      <c r="B123" s="43">
        <v>45441</v>
      </c>
      <c r="C123" s="44" t="s">
        <v>444</v>
      </c>
      <c r="D123" s="28" t="s">
        <v>445</v>
      </c>
      <c r="E123" s="30">
        <v>3.8719999999999999</v>
      </c>
      <c r="F123" s="29">
        <v>5.95</v>
      </c>
      <c r="G123" s="25">
        <f t="shared" si="1"/>
        <v>23.038399999999999</v>
      </c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</row>
    <row r="124" spans="1:36" x14ac:dyDescent="0.25">
      <c r="A124" s="43">
        <v>45217</v>
      </c>
      <c r="B124" s="43">
        <v>45217</v>
      </c>
      <c r="C124" s="44" t="s">
        <v>446</v>
      </c>
      <c r="D124" s="28" t="s">
        <v>447</v>
      </c>
      <c r="E124" s="30">
        <v>5.1120000000000001</v>
      </c>
      <c r="F124" s="29">
        <v>2360</v>
      </c>
      <c r="G124" s="25">
        <f t="shared" si="1"/>
        <v>12064.32</v>
      </c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</row>
    <row r="125" spans="1:36" x14ac:dyDescent="0.25">
      <c r="A125" s="43">
        <v>45441</v>
      </c>
      <c r="B125" s="43">
        <v>45441</v>
      </c>
      <c r="C125" s="44" t="s">
        <v>448</v>
      </c>
      <c r="D125" s="28" t="s">
        <v>68</v>
      </c>
      <c r="E125" s="30">
        <v>25</v>
      </c>
      <c r="F125" s="29">
        <v>835</v>
      </c>
      <c r="G125" s="25">
        <f t="shared" si="1"/>
        <v>20875</v>
      </c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</row>
    <row r="126" spans="1:36" x14ac:dyDescent="0.25">
      <c r="A126" s="43">
        <v>45449</v>
      </c>
      <c r="B126" s="43">
        <v>45449</v>
      </c>
      <c r="C126" s="44" t="s">
        <v>454</v>
      </c>
      <c r="D126" s="28" t="s">
        <v>455</v>
      </c>
      <c r="E126" s="30">
        <v>35</v>
      </c>
      <c r="F126" s="29">
        <v>208.47</v>
      </c>
      <c r="G126" s="25">
        <f t="shared" si="1"/>
        <v>7296.45</v>
      </c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</row>
    <row r="127" spans="1:36" x14ac:dyDescent="0.25">
      <c r="A127" s="43">
        <v>45449</v>
      </c>
      <c r="B127" s="43">
        <v>45449</v>
      </c>
      <c r="C127" s="44" t="s">
        <v>456</v>
      </c>
      <c r="D127" s="28" t="s">
        <v>2150</v>
      </c>
      <c r="E127" s="30">
        <v>63</v>
      </c>
      <c r="F127" s="29">
        <v>15.25</v>
      </c>
      <c r="G127" s="25">
        <f t="shared" si="1"/>
        <v>960.75</v>
      </c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</row>
    <row r="128" spans="1:36" x14ac:dyDescent="0.25">
      <c r="A128" s="43">
        <v>45644</v>
      </c>
      <c r="B128" s="43">
        <v>45644</v>
      </c>
      <c r="C128" s="44" t="s">
        <v>457</v>
      </c>
      <c r="D128" s="28" t="s">
        <v>2151</v>
      </c>
      <c r="E128" s="30">
        <v>113</v>
      </c>
      <c r="F128" s="29">
        <v>45.36</v>
      </c>
      <c r="G128" s="25">
        <f t="shared" si="1"/>
        <v>5125.68</v>
      </c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</row>
    <row r="129" spans="1:36" x14ac:dyDescent="0.25">
      <c r="A129" s="43">
        <v>45449</v>
      </c>
      <c r="B129" s="43">
        <v>45449</v>
      </c>
      <c r="C129" s="44" t="s">
        <v>458</v>
      </c>
      <c r="D129" s="28" t="s">
        <v>2152</v>
      </c>
      <c r="E129" s="30">
        <v>80</v>
      </c>
      <c r="F129" s="29">
        <v>105</v>
      </c>
      <c r="G129" s="25">
        <f t="shared" si="1"/>
        <v>8400</v>
      </c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</row>
    <row r="130" spans="1:36" ht="30" x14ac:dyDescent="0.25">
      <c r="A130" s="43">
        <v>45212</v>
      </c>
      <c r="B130" s="43">
        <v>45212</v>
      </c>
      <c r="C130" s="44" t="s">
        <v>40</v>
      </c>
      <c r="D130" s="28" t="s">
        <v>460</v>
      </c>
      <c r="E130" s="30">
        <v>19</v>
      </c>
      <c r="F130" s="29">
        <v>1044</v>
      </c>
      <c r="G130" s="25">
        <f t="shared" si="1"/>
        <v>19836</v>
      </c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</row>
    <row r="131" spans="1:36" x14ac:dyDescent="0.25">
      <c r="A131" s="43">
        <v>45261</v>
      </c>
      <c r="B131" s="43">
        <v>45261</v>
      </c>
      <c r="C131" s="44" t="s">
        <v>2437</v>
      </c>
      <c r="D131" s="28" t="s">
        <v>2438</v>
      </c>
      <c r="E131" s="30">
        <v>2.2000000000000001E-3</v>
      </c>
      <c r="F131" s="29">
        <v>424.79</v>
      </c>
      <c r="G131" s="25">
        <f t="shared" si="1"/>
        <v>0.93453800000000009</v>
      </c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</row>
    <row r="132" spans="1:36" ht="30" x14ac:dyDescent="0.25">
      <c r="A132" s="43">
        <v>45261</v>
      </c>
      <c r="B132" s="43">
        <v>45261</v>
      </c>
      <c r="C132" s="44" t="s">
        <v>41</v>
      </c>
      <c r="D132" s="28" t="s">
        <v>461</v>
      </c>
      <c r="E132" s="30">
        <v>59</v>
      </c>
      <c r="F132" s="29">
        <v>2.65</v>
      </c>
      <c r="G132" s="25">
        <f t="shared" si="1"/>
        <v>156.35</v>
      </c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</row>
    <row r="133" spans="1:36" ht="30" x14ac:dyDescent="0.25">
      <c r="A133" s="43">
        <v>45261</v>
      </c>
      <c r="B133" s="43">
        <v>45261</v>
      </c>
      <c r="C133" s="44" t="s">
        <v>42</v>
      </c>
      <c r="D133" s="28" t="s">
        <v>462</v>
      </c>
      <c r="E133" s="30">
        <v>30</v>
      </c>
      <c r="F133" s="29">
        <v>3.65</v>
      </c>
      <c r="G133" s="25">
        <f t="shared" si="1"/>
        <v>109.5</v>
      </c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</row>
    <row r="134" spans="1:36" ht="30" x14ac:dyDescent="0.25">
      <c r="A134" s="43">
        <v>45261</v>
      </c>
      <c r="B134" s="43">
        <v>45261</v>
      </c>
      <c r="C134" s="44" t="s">
        <v>49</v>
      </c>
      <c r="D134" s="28" t="s">
        <v>463</v>
      </c>
      <c r="E134" s="30">
        <v>26</v>
      </c>
      <c r="F134" s="29">
        <v>4.6500000000000004</v>
      </c>
      <c r="G134" s="25">
        <f t="shared" si="1"/>
        <v>120.9</v>
      </c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</row>
    <row r="135" spans="1:36" x14ac:dyDescent="0.25">
      <c r="A135" s="43">
        <v>45369</v>
      </c>
      <c r="B135" s="43">
        <v>45369</v>
      </c>
      <c r="C135" s="44" t="s">
        <v>50</v>
      </c>
      <c r="D135" s="28" t="s">
        <v>464</v>
      </c>
      <c r="E135" s="30">
        <v>3</v>
      </c>
      <c r="F135" s="29">
        <v>3700</v>
      </c>
      <c r="G135" s="25">
        <f t="shared" si="1"/>
        <v>11100</v>
      </c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</row>
    <row r="136" spans="1:36" x14ac:dyDescent="0.25">
      <c r="A136" s="43">
        <v>45372</v>
      </c>
      <c r="B136" s="43">
        <v>45372</v>
      </c>
      <c r="C136" s="44" t="s">
        <v>51</v>
      </c>
      <c r="D136" s="28" t="s">
        <v>85</v>
      </c>
      <c r="E136" s="30">
        <v>15.73</v>
      </c>
      <c r="F136" s="29">
        <v>1826.27</v>
      </c>
      <c r="G136" s="25">
        <f t="shared" si="1"/>
        <v>28727.2271</v>
      </c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</row>
    <row r="137" spans="1:36" x14ac:dyDescent="0.25">
      <c r="A137" s="43">
        <v>45588</v>
      </c>
      <c r="B137" s="43">
        <v>45588</v>
      </c>
      <c r="C137" s="44" t="s">
        <v>53</v>
      </c>
      <c r="D137" s="28" t="s">
        <v>465</v>
      </c>
      <c r="E137" s="30">
        <v>2</v>
      </c>
      <c r="F137" s="29">
        <v>246</v>
      </c>
      <c r="G137" s="25">
        <f t="shared" si="1"/>
        <v>492</v>
      </c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</row>
    <row r="138" spans="1:36" x14ac:dyDescent="0.25">
      <c r="A138" s="43">
        <v>45212</v>
      </c>
      <c r="B138" s="43">
        <v>45212</v>
      </c>
      <c r="C138" s="44" t="s">
        <v>56</v>
      </c>
      <c r="D138" s="28" t="s">
        <v>466</v>
      </c>
      <c r="E138" s="30">
        <v>8.0000000000000002E-3</v>
      </c>
      <c r="F138" s="29">
        <v>1500</v>
      </c>
      <c r="G138" s="25">
        <f t="shared" ref="G138:G156" si="2">+E138*F138</f>
        <v>12</v>
      </c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</row>
    <row r="139" spans="1:36" x14ac:dyDescent="0.25">
      <c r="A139" s="43">
        <v>45575</v>
      </c>
      <c r="B139" s="43">
        <v>45575</v>
      </c>
      <c r="C139" s="44" t="s">
        <v>57</v>
      </c>
      <c r="D139" s="28" t="s">
        <v>2340</v>
      </c>
      <c r="E139" s="30">
        <v>5</v>
      </c>
      <c r="F139" s="29">
        <v>27.16</v>
      </c>
      <c r="G139" s="25">
        <f t="shared" si="2"/>
        <v>135.80000000000001</v>
      </c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</row>
    <row r="140" spans="1:36" x14ac:dyDescent="0.25">
      <c r="A140" s="43">
        <v>45366</v>
      </c>
      <c r="B140" s="43">
        <v>45366</v>
      </c>
      <c r="C140" s="44" t="s">
        <v>58</v>
      </c>
      <c r="D140" s="28" t="s">
        <v>467</v>
      </c>
      <c r="E140" s="30">
        <v>1.8096000000000001</v>
      </c>
      <c r="F140" s="29">
        <v>440</v>
      </c>
      <c r="G140" s="25">
        <f t="shared" si="2"/>
        <v>796.22400000000005</v>
      </c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</row>
    <row r="141" spans="1:36" x14ac:dyDescent="0.25">
      <c r="A141" s="43">
        <v>45366</v>
      </c>
      <c r="B141" s="43">
        <v>45366</v>
      </c>
      <c r="C141" s="44" t="s">
        <v>61</v>
      </c>
      <c r="D141" s="28" t="s">
        <v>468</v>
      </c>
      <c r="E141" s="30">
        <v>2.7566999999999999</v>
      </c>
      <c r="F141" s="29">
        <v>440</v>
      </c>
      <c r="G141" s="25">
        <f t="shared" si="2"/>
        <v>1212.9479999999999</v>
      </c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</row>
    <row r="142" spans="1:36" x14ac:dyDescent="0.25">
      <c r="A142" s="43">
        <v>45217</v>
      </c>
      <c r="B142" s="43">
        <v>45217</v>
      </c>
      <c r="C142" s="44" t="s">
        <v>62</v>
      </c>
      <c r="D142" s="28" t="s">
        <v>469</v>
      </c>
      <c r="E142" s="30">
        <v>9</v>
      </c>
      <c r="F142" s="29">
        <v>250</v>
      </c>
      <c r="G142" s="25">
        <f t="shared" si="2"/>
        <v>2250</v>
      </c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</row>
    <row r="143" spans="1:36" x14ac:dyDescent="0.25">
      <c r="A143" s="43">
        <v>45628</v>
      </c>
      <c r="B143" s="43">
        <v>45628</v>
      </c>
      <c r="C143" s="44" t="s">
        <v>63</v>
      </c>
      <c r="D143" s="28" t="s">
        <v>2153</v>
      </c>
      <c r="E143" s="30">
        <v>212</v>
      </c>
      <c r="F143" s="29">
        <v>1687.82</v>
      </c>
      <c r="G143" s="25">
        <f t="shared" si="2"/>
        <v>357817.83999999997</v>
      </c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</row>
    <row r="144" spans="1:36" x14ac:dyDescent="0.25">
      <c r="A144" s="43">
        <v>45628</v>
      </c>
      <c r="B144" s="43">
        <v>45628</v>
      </c>
      <c r="C144" s="44" t="s">
        <v>64</v>
      </c>
      <c r="D144" s="28" t="s">
        <v>2154</v>
      </c>
      <c r="E144" s="30">
        <v>208</v>
      </c>
      <c r="F144" s="29">
        <v>1687.82</v>
      </c>
      <c r="G144" s="25">
        <f t="shared" si="2"/>
        <v>351066.56</v>
      </c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</row>
    <row r="145" spans="1:36" x14ac:dyDescent="0.25">
      <c r="A145" s="43">
        <v>44699</v>
      </c>
      <c r="B145" s="43">
        <v>44699</v>
      </c>
      <c r="C145" s="44" t="s">
        <v>65</v>
      </c>
      <c r="D145" s="28" t="s">
        <v>470</v>
      </c>
      <c r="E145" s="30">
        <v>4</v>
      </c>
      <c r="F145" s="29">
        <v>320</v>
      </c>
      <c r="G145" s="25">
        <f t="shared" si="2"/>
        <v>1280</v>
      </c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</row>
    <row r="146" spans="1:36" x14ac:dyDescent="0.25">
      <c r="A146" s="43">
        <v>45511</v>
      </c>
      <c r="B146" s="43">
        <v>45511</v>
      </c>
      <c r="C146" s="44" t="s">
        <v>67</v>
      </c>
      <c r="D146" s="28" t="s">
        <v>471</v>
      </c>
      <c r="E146" s="30">
        <v>2064</v>
      </c>
      <c r="F146" s="29">
        <v>15</v>
      </c>
      <c r="G146" s="25">
        <f t="shared" si="2"/>
        <v>30960</v>
      </c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</row>
    <row r="147" spans="1:36" x14ac:dyDescent="0.25">
      <c r="A147" s="43">
        <v>45369</v>
      </c>
      <c r="B147" s="43">
        <v>45369</v>
      </c>
      <c r="C147" s="44" t="s">
        <v>69</v>
      </c>
      <c r="D147" s="28" t="s">
        <v>472</v>
      </c>
      <c r="E147" s="30">
        <v>6</v>
      </c>
      <c r="F147" s="29">
        <v>49.34</v>
      </c>
      <c r="G147" s="25">
        <f t="shared" si="2"/>
        <v>296.04000000000002</v>
      </c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</row>
    <row r="148" spans="1:36" ht="30" x14ac:dyDescent="0.25">
      <c r="A148" s="43">
        <v>45366</v>
      </c>
      <c r="B148" s="43">
        <v>45366</v>
      </c>
      <c r="C148" s="44" t="s">
        <v>70</v>
      </c>
      <c r="D148" s="28" t="s">
        <v>473</v>
      </c>
      <c r="E148" s="30">
        <v>1</v>
      </c>
      <c r="F148" s="29">
        <v>5400</v>
      </c>
      <c r="G148" s="25">
        <f t="shared" si="2"/>
        <v>5400</v>
      </c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</row>
    <row r="149" spans="1:36" x14ac:dyDescent="0.25">
      <c r="A149" s="43">
        <v>45455</v>
      </c>
      <c r="B149" s="43">
        <v>45455</v>
      </c>
      <c r="C149" s="44" t="s">
        <v>71</v>
      </c>
      <c r="D149" s="28" t="s">
        <v>474</v>
      </c>
      <c r="E149" s="30">
        <v>110</v>
      </c>
      <c r="F149" s="29">
        <v>1300</v>
      </c>
      <c r="G149" s="25">
        <f t="shared" si="2"/>
        <v>143000</v>
      </c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</row>
    <row r="150" spans="1:36" x14ac:dyDescent="0.25">
      <c r="A150" s="43">
        <v>45449</v>
      </c>
      <c r="B150" s="43">
        <v>45449</v>
      </c>
      <c r="C150" s="44" t="s">
        <v>72</v>
      </c>
      <c r="D150" s="28" t="s">
        <v>2155</v>
      </c>
      <c r="E150" s="30">
        <v>55</v>
      </c>
      <c r="F150" s="29">
        <v>24.57</v>
      </c>
      <c r="G150" s="25">
        <f t="shared" si="2"/>
        <v>1351.35</v>
      </c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</row>
    <row r="151" spans="1:36" x14ac:dyDescent="0.25">
      <c r="A151" s="43">
        <v>45455</v>
      </c>
      <c r="B151" s="43">
        <v>45455</v>
      </c>
      <c r="C151" s="44" t="s">
        <v>73</v>
      </c>
      <c r="D151" s="28" t="s">
        <v>475</v>
      </c>
      <c r="E151" s="30">
        <v>1982</v>
      </c>
      <c r="F151" s="29">
        <v>66.7</v>
      </c>
      <c r="G151" s="25">
        <f t="shared" si="2"/>
        <v>132199.4</v>
      </c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</row>
    <row r="152" spans="1:36" x14ac:dyDescent="0.25">
      <c r="A152" s="43">
        <v>45460</v>
      </c>
      <c r="B152" s="43">
        <v>45460</v>
      </c>
      <c r="C152" s="44" t="s">
        <v>77</v>
      </c>
      <c r="D152" s="28" t="s">
        <v>476</v>
      </c>
      <c r="E152" s="30">
        <v>111</v>
      </c>
      <c r="F152" s="29">
        <v>260</v>
      </c>
      <c r="G152" s="25">
        <f t="shared" si="2"/>
        <v>28860</v>
      </c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</row>
    <row r="153" spans="1:36" ht="30" x14ac:dyDescent="0.25">
      <c r="A153" s="43">
        <v>45460</v>
      </c>
      <c r="B153" s="43">
        <v>45460</v>
      </c>
      <c r="C153" s="44" t="s">
        <v>80</v>
      </c>
      <c r="D153" s="28" t="s">
        <v>2430</v>
      </c>
      <c r="E153" s="30">
        <v>12</v>
      </c>
      <c r="F153" s="29">
        <v>76</v>
      </c>
      <c r="G153" s="25">
        <f t="shared" si="2"/>
        <v>912</v>
      </c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</row>
    <row r="154" spans="1:36" x14ac:dyDescent="0.25">
      <c r="A154" s="43">
        <v>45460</v>
      </c>
      <c r="B154" s="43">
        <v>45460</v>
      </c>
      <c r="C154" s="44" t="s">
        <v>81</v>
      </c>
      <c r="D154" s="28" t="s">
        <v>477</v>
      </c>
      <c r="E154" s="30">
        <v>3</v>
      </c>
      <c r="F154" s="29">
        <v>673.45</v>
      </c>
      <c r="G154" s="25">
        <f t="shared" si="2"/>
        <v>2020.3500000000001</v>
      </c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</row>
    <row r="155" spans="1:36" x14ac:dyDescent="0.25">
      <c r="A155" s="43">
        <v>45460</v>
      </c>
      <c r="B155" s="43">
        <v>45460</v>
      </c>
      <c r="C155" s="44" t="s">
        <v>82</v>
      </c>
      <c r="D155" s="28" t="s">
        <v>478</v>
      </c>
      <c r="E155" s="30">
        <v>3</v>
      </c>
      <c r="F155" s="29">
        <v>715</v>
      </c>
      <c r="G155" s="25">
        <f t="shared" si="2"/>
        <v>2145</v>
      </c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</row>
    <row r="156" spans="1:36" x14ac:dyDescent="0.25">
      <c r="A156" s="43">
        <v>45460</v>
      </c>
      <c r="B156" s="43">
        <v>45460</v>
      </c>
      <c r="C156" s="44" t="s">
        <v>84</v>
      </c>
      <c r="D156" s="28" t="s">
        <v>479</v>
      </c>
      <c r="E156" s="30">
        <v>11.52</v>
      </c>
      <c r="F156" s="29">
        <v>232</v>
      </c>
      <c r="G156" s="25">
        <f t="shared" si="2"/>
        <v>2672.64</v>
      </c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</row>
    <row r="157" spans="1:36" x14ac:dyDescent="0.25">
      <c r="A157" s="4"/>
      <c r="B157" s="5"/>
      <c r="C157" s="5"/>
      <c r="D157" s="10"/>
      <c r="E157" s="6"/>
      <c r="F157" s="6"/>
      <c r="G157" s="38">
        <f>SUM(G9:G156)</f>
        <v>2591685.0312880003</v>
      </c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</row>
    <row r="158" spans="1:36" x14ac:dyDescent="0.25">
      <c r="A158" s="4"/>
      <c r="B158" s="5"/>
      <c r="C158" s="5"/>
      <c r="D158" s="10"/>
      <c r="E158" s="6"/>
      <c r="F158" s="6"/>
      <c r="G158" s="6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</row>
    <row r="159" spans="1:36" x14ac:dyDescent="0.25">
      <c r="A159" s="4"/>
      <c r="B159" s="4"/>
      <c r="C159" s="4"/>
      <c r="D159" s="9"/>
      <c r="E159" s="7"/>
      <c r="F159" s="7"/>
      <c r="G159" s="7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</row>
    <row r="160" spans="1:36" x14ac:dyDescent="0.25">
      <c r="A160" s="7"/>
      <c r="B160" s="7"/>
      <c r="C160" s="7"/>
      <c r="D160" s="9"/>
      <c r="E160" s="7"/>
      <c r="F160" s="7"/>
      <c r="G160" s="7"/>
      <c r="H160" s="13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</row>
    <row r="161" spans="1:36" ht="15" customHeight="1" x14ac:dyDescent="0.25">
      <c r="A161" s="7"/>
      <c r="B161" s="51" t="s">
        <v>1762</v>
      </c>
      <c r="C161" s="51"/>
      <c r="D161" s="20"/>
      <c r="E161" s="52" t="s">
        <v>1763</v>
      </c>
      <c r="F161" s="52"/>
      <c r="G161" s="52"/>
      <c r="H161" s="13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</row>
    <row r="162" spans="1:36" ht="19.5" customHeight="1" x14ac:dyDescent="0.25">
      <c r="A162" s="8"/>
      <c r="B162" s="49" t="s">
        <v>1839</v>
      </c>
      <c r="C162" s="49"/>
      <c r="D162" s="22"/>
      <c r="E162" s="49" t="s">
        <v>1840</v>
      </c>
      <c r="F162" s="49"/>
      <c r="G162" s="49"/>
      <c r="H162" s="13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</row>
    <row r="163" spans="1:36" x14ac:dyDescent="0.25">
      <c r="A163" s="7"/>
      <c r="B163" s="7"/>
      <c r="C163" s="7"/>
      <c r="D163" s="9"/>
      <c r="E163" s="7"/>
      <c r="F163" s="7"/>
      <c r="G163" s="7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</row>
    <row r="164" spans="1:36" x14ac:dyDescent="0.25">
      <c r="A164" s="11"/>
      <c r="B164" s="11"/>
      <c r="C164" s="11"/>
      <c r="D164" s="23"/>
      <c r="E164" s="11"/>
      <c r="F164" s="11"/>
      <c r="G164" s="11"/>
      <c r="H164" s="13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</row>
    <row r="165" spans="1:36" x14ac:dyDescent="0.25">
      <c r="A165" s="11"/>
      <c r="B165" s="11"/>
      <c r="C165" s="11"/>
      <c r="D165" s="23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</row>
    <row r="166" spans="1:36" x14ac:dyDescent="0.25">
      <c r="A166" s="11"/>
      <c r="B166" s="11"/>
      <c r="C166" s="11"/>
      <c r="D166" s="23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</row>
    <row r="167" spans="1:36" x14ac:dyDescent="0.25">
      <c r="A167" s="11"/>
      <c r="B167" s="11"/>
      <c r="C167" s="11"/>
      <c r="D167" s="23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</row>
    <row r="168" spans="1:36" x14ac:dyDescent="0.25">
      <c r="A168" s="11"/>
      <c r="B168" s="11"/>
      <c r="C168" s="11"/>
      <c r="D168" s="23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</row>
    <row r="169" spans="1:36" x14ac:dyDescent="0.25">
      <c r="A169" s="11"/>
      <c r="B169" s="11"/>
      <c r="C169" s="11"/>
      <c r="D169" s="23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</row>
    <row r="170" spans="1:36" x14ac:dyDescent="0.25">
      <c r="A170" s="11"/>
      <c r="B170" s="11"/>
      <c r="C170" s="11"/>
      <c r="D170" s="23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</row>
    <row r="171" spans="1:36" x14ac:dyDescent="0.25">
      <c r="A171" s="11"/>
      <c r="B171" s="11"/>
      <c r="C171" s="11"/>
      <c r="D171" s="23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</row>
    <row r="172" spans="1:36" x14ac:dyDescent="0.25">
      <c r="A172" s="11"/>
      <c r="B172" s="11"/>
      <c r="C172" s="11"/>
      <c r="D172" s="23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</row>
    <row r="173" spans="1:36" x14ac:dyDescent="0.25">
      <c r="A173" s="11"/>
      <c r="B173" s="11"/>
      <c r="C173" s="11"/>
      <c r="D173" s="23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</row>
    <row r="174" spans="1:36" x14ac:dyDescent="0.25">
      <c r="A174" s="11"/>
      <c r="B174" s="11"/>
      <c r="C174" s="11"/>
      <c r="D174" s="23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</row>
    <row r="175" spans="1:36" x14ac:dyDescent="0.25">
      <c r="A175" s="11"/>
      <c r="B175" s="11"/>
      <c r="C175" s="11"/>
      <c r="D175" s="23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</row>
    <row r="176" spans="1:36" x14ac:dyDescent="0.25">
      <c r="A176" s="11"/>
      <c r="B176" s="11"/>
      <c r="C176" s="11"/>
      <c r="D176" s="23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</row>
    <row r="177" spans="1:36" x14ac:dyDescent="0.25">
      <c r="A177" s="11"/>
      <c r="B177" s="11"/>
      <c r="C177" s="11"/>
      <c r="D177" s="23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</row>
    <row r="178" spans="1:36" x14ac:dyDescent="0.25">
      <c r="A178" s="11"/>
      <c r="B178" s="11"/>
      <c r="C178" s="11"/>
      <c r="D178" s="23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</row>
    <row r="179" spans="1:36" x14ac:dyDescent="0.25">
      <c r="A179" s="11"/>
      <c r="B179" s="11"/>
      <c r="C179" s="11"/>
      <c r="D179" s="23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</row>
    <row r="180" spans="1:36" x14ac:dyDescent="0.25">
      <c r="A180" s="11"/>
      <c r="B180" s="11"/>
      <c r="C180" s="11"/>
      <c r="D180" s="23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</row>
    <row r="181" spans="1:36" x14ac:dyDescent="0.25">
      <c r="A181" s="11"/>
      <c r="B181" s="11"/>
      <c r="C181" s="11"/>
      <c r="D181" s="23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</row>
    <row r="182" spans="1:36" x14ac:dyDescent="0.25">
      <c r="A182" s="11"/>
      <c r="B182" s="11"/>
      <c r="C182" s="11"/>
      <c r="D182" s="23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</row>
    <row r="183" spans="1:36" x14ac:dyDescent="0.25">
      <c r="A183" s="11"/>
      <c r="B183" s="11"/>
      <c r="C183" s="11"/>
      <c r="D183" s="23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</row>
    <row r="184" spans="1:36" x14ac:dyDescent="0.25">
      <c r="A184" s="11"/>
      <c r="B184" s="11"/>
      <c r="C184" s="11"/>
      <c r="D184" s="23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</row>
    <row r="185" spans="1:36" x14ac:dyDescent="0.25">
      <c r="A185" s="11"/>
      <c r="B185" s="11"/>
      <c r="C185" s="11"/>
      <c r="D185" s="23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</row>
    <row r="186" spans="1:36" x14ac:dyDescent="0.25">
      <c r="A186" s="11"/>
      <c r="B186" s="11"/>
      <c r="C186" s="11"/>
      <c r="D186" s="23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</row>
    <row r="187" spans="1:36" x14ac:dyDescent="0.25">
      <c r="A187" s="11"/>
      <c r="B187" s="11"/>
      <c r="C187" s="11"/>
      <c r="D187" s="23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</row>
    <row r="188" spans="1:36" x14ac:dyDescent="0.25">
      <c r="A188" s="11"/>
      <c r="B188" s="11"/>
      <c r="C188" s="11"/>
      <c r="D188" s="23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</row>
    <row r="189" spans="1:36" x14ac:dyDescent="0.25">
      <c r="A189" s="11"/>
      <c r="B189" s="11"/>
      <c r="C189" s="11"/>
      <c r="D189" s="23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</row>
    <row r="190" spans="1:36" x14ac:dyDescent="0.25">
      <c r="A190" s="11"/>
      <c r="B190" s="11"/>
      <c r="C190" s="11"/>
      <c r="D190" s="23"/>
      <c r="E190" s="11"/>
      <c r="F190" s="11"/>
      <c r="G190" s="11"/>
      <c r="H190" s="11"/>
    </row>
    <row r="191" spans="1:36" x14ac:dyDescent="0.25">
      <c r="A191" s="11"/>
      <c r="B191" s="11"/>
      <c r="C191" s="11"/>
      <c r="D191" s="23"/>
      <c r="E191" s="11"/>
      <c r="F191" s="11"/>
      <c r="G191" s="11"/>
      <c r="H191" s="11"/>
    </row>
    <row r="192" spans="1:36" x14ac:dyDescent="0.25">
      <c r="A192" s="11"/>
      <c r="B192" s="11"/>
      <c r="C192" s="11"/>
      <c r="D192" s="23"/>
      <c r="E192" s="11"/>
      <c r="F192" s="11"/>
      <c r="G192" s="11"/>
      <c r="H192" s="11"/>
    </row>
    <row r="193" spans="1:8" x14ac:dyDescent="0.25">
      <c r="A193" s="11"/>
      <c r="B193" s="11"/>
      <c r="C193" s="11"/>
      <c r="D193" s="23"/>
      <c r="E193" s="11"/>
      <c r="F193" s="11"/>
      <c r="G193" s="11"/>
      <c r="H193" s="11"/>
    </row>
    <row r="194" spans="1:8" x14ac:dyDescent="0.25">
      <c r="A194" s="11"/>
      <c r="B194" s="11"/>
      <c r="C194" s="11"/>
      <c r="D194" s="23"/>
      <c r="E194" s="11"/>
      <c r="F194" s="11"/>
      <c r="G194" s="11"/>
      <c r="H194" s="11"/>
    </row>
    <row r="195" spans="1:8" x14ac:dyDescent="0.25">
      <c r="A195" s="11"/>
      <c r="B195" s="11"/>
      <c r="C195" s="11"/>
      <c r="D195" s="23"/>
      <c r="E195" s="11"/>
      <c r="F195" s="11"/>
      <c r="G195" s="11"/>
      <c r="H195" s="11"/>
    </row>
    <row r="196" spans="1:8" x14ac:dyDescent="0.25">
      <c r="A196" s="11"/>
      <c r="B196" s="11"/>
      <c r="C196" s="11"/>
      <c r="D196" s="23"/>
      <c r="E196" s="11"/>
      <c r="F196" s="11"/>
      <c r="G196" s="11"/>
      <c r="H196" s="11"/>
    </row>
    <row r="197" spans="1:8" x14ac:dyDescent="0.25">
      <c r="A197" s="11"/>
      <c r="B197" s="11"/>
      <c r="C197" s="11"/>
      <c r="D197" s="23"/>
      <c r="E197" s="11"/>
      <c r="F197" s="11"/>
      <c r="G197" s="11"/>
      <c r="H197" s="11"/>
    </row>
    <row r="198" spans="1:8" x14ac:dyDescent="0.25">
      <c r="A198" s="11"/>
      <c r="B198" s="11"/>
      <c r="C198" s="11"/>
      <c r="D198" s="23"/>
      <c r="E198" s="11"/>
      <c r="F198" s="11"/>
      <c r="G198" s="11"/>
      <c r="H198" s="11"/>
    </row>
    <row r="199" spans="1:8" x14ac:dyDescent="0.25">
      <c r="A199" s="11"/>
      <c r="B199" s="11"/>
      <c r="C199" s="11"/>
      <c r="D199" s="23"/>
      <c r="E199" s="11"/>
      <c r="F199" s="11"/>
      <c r="G199" s="11"/>
      <c r="H199" s="11"/>
    </row>
    <row r="200" spans="1:8" x14ac:dyDescent="0.25">
      <c r="A200" s="11"/>
      <c r="B200" s="11"/>
      <c r="C200" s="11"/>
      <c r="D200" s="23"/>
      <c r="E200" s="11"/>
      <c r="F200" s="11"/>
      <c r="G200" s="11"/>
      <c r="H200" s="11"/>
    </row>
    <row r="201" spans="1:8" x14ac:dyDescent="0.25">
      <c r="A201" s="11"/>
      <c r="B201" s="11"/>
      <c r="C201" s="11"/>
      <c r="D201" s="23"/>
      <c r="E201" s="11"/>
      <c r="F201" s="11"/>
      <c r="G201" s="11"/>
      <c r="H201" s="11"/>
    </row>
    <row r="202" spans="1:8" x14ac:dyDescent="0.25">
      <c r="A202" s="11"/>
      <c r="B202" s="11"/>
      <c r="C202" s="11"/>
      <c r="D202" s="23"/>
      <c r="E202" s="11"/>
      <c r="F202" s="11"/>
      <c r="G202" s="11"/>
      <c r="H202" s="11"/>
    </row>
    <row r="203" spans="1:8" x14ac:dyDescent="0.25">
      <c r="A203" s="11"/>
      <c r="B203" s="11"/>
      <c r="C203" s="11"/>
      <c r="D203" s="23"/>
      <c r="E203" s="11"/>
      <c r="F203" s="11"/>
      <c r="G203" s="11"/>
      <c r="H203" s="11"/>
    </row>
    <row r="204" spans="1:8" x14ac:dyDescent="0.25">
      <c r="A204" s="11"/>
      <c r="B204" s="11"/>
      <c r="C204" s="11"/>
      <c r="D204" s="23"/>
      <c r="E204" s="11"/>
      <c r="F204" s="11"/>
      <c r="G204" s="11"/>
      <c r="H204" s="11"/>
    </row>
    <row r="205" spans="1:8" x14ac:dyDescent="0.25">
      <c r="A205" s="11"/>
      <c r="B205" s="11"/>
      <c r="C205" s="11"/>
      <c r="D205" s="23"/>
      <c r="E205" s="11"/>
      <c r="F205" s="11"/>
      <c r="G205" s="11"/>
      <c r="H205" s="11"/>
    </row>
    <row r="206" spans="1:8" x14ac:dyDescent="0.25">
      <c r="A206" s="11"/>
      <c r="B206" s="11"/>
      <c r="C206" s="11"/>
      <c r="D206" s="23"/>
      <c r="E206" s="11"/>
      <c r="F206" s="11"/>
      <c r="G206" s="11"/>
      <c r="H206" s="11"/>
    </row>
    <row r="207" spans="1:8" x14ac:dyDescent="0.25">
      <c r="A207" s="11"/>
      <c r="B207" s="11"/>
      <c r="C207" s="11"/>
      <c r="D207" s="23"/>
      <c r="E207" s="11"/>
      <c r="F207" s="11"/>
      <c r="G207" s="11"/>
      <c r="H207" s="11"/>
    </row>
    <row r="208" spans="1:8" x14ac:dyDescent="0.25">
      <c r="A208" s="11"/>
      <c r="B208" s="11"/>
      <c r="C208" s="11"/>
      <c r="D208" s="23"/>
      <c r="E208" s="11"/>
      <c r="F208" s="11"/>
      <c r="G208" s="11"/>
      <c r="H208" s="11"/>
    </row>
    <row r="209" spans="1:8" x14ac:dyDescent="0.25">
      <c r="A209" s="11"/>
      <c r="B209" s="11"/>
      <c r="C209" s="11"/>
      <c r="D209" s="23"/>
      <c r="E209" s="11"/>
      <c r="F209" s="11"/>
      <c r="G209" s="11"/>
      <c r="H209" s="11"/>
    </row>
    <row r="210" spans="1:8" x14ac:dyDescent="0.25">
      <c r="A210" s="11"/>
      <c r="B210" s="11"/>
      <c r="C210" s="11"/>
      <c r="D210" s="23"/>
      <c r="E210" s="11"/>
      <c r="F210" s="11"/>
      <c r="G210" s="11"/>
      <c r="H210" s="11"/>
    </row>
    <row r="211" spans="1:8" x14ac:dyDescent="0.25">
      <c r="A211" s="11"/>
      <c r="B211" s="11"/>
      <c r="C211" s="11"/>
      <c r="D211" s="23"/>
      <c r="E211" s="11"/>
      <c r="F211" s="11"/>
      <c r="G211" s="11"/>
      <c r="H211" s="11"/>
    </row>
    <row r="212" spans="1:8" x14ac:dyDescent="0.25">
      <c r="A212" s="11"/>
      <c r="B212" s="11"/>
      <c r="C212" s="11"/>
      <c r="D212" s="23"/>
      <c r="E212" s="11"/>
      <c r="F212" s="11"/>
      <c r="G212" s="11"/>
      <c r="H212" s="11"/>
    </row>
    <row r="213" spans="1:8" x14ac:dyDescent="0.25">
      <c r="A213" s="11"/>
      <c r="B213" s="11"/>
      <c r="C213" s="11"/>
      <c r="D213" s="23"/>
      <c r="E213" s="11"/>
      <c r="F213" s="11"/>
      <c r="G213" s="11"/>
      <c r="H213" s="11"/>
    </row>
    <row r="214" spans="1:8" x14ac:dyDescent="0.25">
      <c r="A214" s="11"/>
      <c r="B214" s="11"/>
      <c r="C214" s="11"/>
      <c r="D214" s="23"/>
      <c r="E214" s="11"/>
      <c r="F214" s="11"/>
      <c r="G214" s="11"/>
      <c r="H214" s="11"/>
    </row>
    <row r="215" spans="1:8" x14ac:dyDescent="0.25">
      <c r="A215" s="11"/>
      <c r="B215" s="11"/>
      <c r="C215" s="11"/>
      <c r="D215" s="23"/>
      <c r="E215" s="11"/>
      <c r="F215" s="11"/>
      <c r="G215" s="11"/>
      <c r="H215" s="11"/>
    </row>
    <row r="216" spans="1:8" x14ac:dyDescent="0.25">
      <c r="A216" s="11"/>
      <c r="B216" s="11"/>
      <c r="C216" s="11"/>
      <c r="D216" s="23"/>
      <c r="E216" s="11"/>
      <c r="F216" s="11"/>
      <c r="G216" s="11"/>
      <c r="H216" s="11"/>
    </row>
    <row r="217" spans="1:8" x14ac:dyDescent="0.25">
      <c r="A217" s="11"/>
      <c r="B217" s="11"/>
      <c r="C217" s="11"/>
      <c r="D217" s="23"/>
      <c r="E217" s="11"/>
      <c r="F217" s="11"/>
      <c r="G217" s="11"/>
      <c r="H217" s="11"/>
    </row>
    <row r="218" spans="1:8" x14ac:dyDescent="0.25">
      <c r="A218" s="11"/>
      <c r="B218" s="11"/>
      <c r="C218" s="11"/>
      <c r="D218" s="23"/>
      <c r="E218" s="11"/>
      <c r="F218" s="11"/>
      <c r="G218" s="11"/>
      <c r="H218" s="11"/>
    </row>
    <row r="219" spans="1:8" x14ac:dyDescent="0.25">
      <c r="A219" s="11"/>
      <c r="B219" s="11"/>
      <c r="C219" s="11"/>
      <c r="D219" s="23"/>
      <c r="E219" s="11"/>
      <c r="F219" s="11"/>
      <c r="G219" s="11"/>
      <c r="H219" s="11"/>
    </row>
    <row r="220" spans="1:8" x14ac:dyDescent="0.25">
      <c r="A220" s="11"/>
      <c r="B220" s="11"/>
      <c r="C220" s="11"/>
      <c r="D220" s="23"/>
      <c r="E220" s="11"/>
      <c r="F220" s="11"/>
      <c r="G220" s="11"/>
      <c r="H220" s="11"/>
    </row>
    <row r="221" spans="1:8" x14ac:dyDescent="0.25">
      <c r="A221" s="11"/>
      <c r="B221" s="11"/>
      <c r="C221" s="11"/>
      <c r="D221" s="23"/>
      <c r="E221" s="11"/>
      <c r="F221" s="11"/>
      <c r="G221" s="11"/>
      <c r="H221" s="11"/>
    </row>
    <row r="222" spans="1:8" x14ac:dyDescent="0.25">
      <c r="A222" s="11"/>
      <c r="B222" s="11"/>
      <c r="C222" s="11"/>
      <c r="D222" s="23"/>
      <c r="E222" s="11"/>
      <c r="F222" s="11"/>
      <c r="G222" s="11"/>
      <c r="H222" s="11"/>
    </row>
    <row r="223" spans="1:8" x14ac:dyDescent="0.25">
      <c r="A223" s="11"/>
      <c r="B223" s="11"/>
      <c r="C223" s="11"/>
      <c r="D223" s="23"/>
      <c r="E223" s="11"/>
      <c r="F223" s="11"/>
      <c r="G223" s="11"/>
      <c r="H223" s="11"/>
    </row>
    <row r="224" spans="1:8" x14ac:dyDescent="0.25">
      <c r="A224" s="11"/>
      <c r="B224" s="11"/>
      <c r="C224" s="11"/>
      <c r="D224" s="23"/>
      <c r="E224" s="11"/>
      <c r="F224" s="11"/>
      <c r="G224" s="11"/>
      <c r="H224" s="11"/>
    </row>
    <row r="225" spans="1:8" x14ac:dyDescent="0.25">
      <c r="A225" s="11"/>
      <c r="B225" s="11"/>
      <c r="C225" s="11"/>
      <c r="D225" s="23"/>
      <c r="E225" s="11"/>
      <c r="F225" s="11"/>
      <c r="G225" s="11"/>
      <c r="H225" s="11"/>
    </row>
    <row r="226" spans="1:8" x14ac:dyDescent="0.25">
      <c r="A226" s="11"/>
      <c r="B226" s="11"/>
      <c r="C226" s="11"/>
      <c r="D226" s="23"/>
      <c r="E226" s="11"/>
      <c r="F226" s="11"/>
      <c r="G226" s="11"/>
      <c r="H226" s="11"/>
    </row>
    <row r="227" spans="1:8" x14ac:dyDescent="0.25">
      <c r="A227" s="11"/>
      <c r="B227" s="11"/>
      <c r="C227" s="11"/>
      <c r="D227" s="23"/>
      <c r="E227" s="11"/>
      <c r="F227" s="11"/>
      <c r="G227" s="11"/>
      <c r="H227" s="11"/>
    </row>
    <row r="228" spans="1:8" x14ac:dyDescent="0.25">
      <c r="A228" s="11"/>
      <c r="B228" s="11"/>
      <c r="C228" s="11"/>
      <c r="D228" s="23"/>
      <c r="E228" s="11"/>
      <c r="F228" s="11"/>
      <c r="G228" s="11"/>
      <c r="H228" s="11"/>
    </row>
    <row r="229" spans="1:8" x14ac:dyDescent="0.25">
      <c r="A229" s="11"/>
      <c r="B229" s="11"/>
      <c r="C229" s="11"/>
      <c r="D229" s="23"/>
      <c r="E229" s="11"/>
      <c r="F229" s="11"/>
      <c r="G229" s="11"/>
      <c r="H229" s="11"/>
    </row>
    <row r="230" spans="1:8" x14ac:dyDescent="0.25">
      <c r="A230" s="11"/>
      <c r="B230" s="11"/>
      <c r="C230" s="11"/>
      <c r="D230" s="23"/>
      <c r="E230" s="11"/>
      <c r="F230" s="11"/>
      <c r="G230" s="11"/>
      <c r="H230" s="11"/>
    </row>
    <row r="231" spans="1:8" x14ac:dyDescent="0.25">
      <c r="A231" s="11"/>
      <c r="B231" s="11"/>
      <c r="C231" s="11"/>
      <c r="D231" s="23"/>
      <c r="E231" s="11"/>
      <c r="F231" s="11"/>
      <c r="G231" s="11"/>
      <c r="H231" s="11"/>
    </row>
    <row r="232" spans="1:8" x14ac:dyDescent="0.25">
      <c r="A232" s="11"/>
      <c r="B232" s="11"/>
      <c r="C232" s="11"/>
      <c r="D232" s="23"/>
      <c r="E232" s="11"/>
      <c r="F232" s="11"/>
      <c r="G232" s="11"/>
      <c r="H232" s="11"/>
    </row>
    <row r="233" spans="1:8" x14ac:dyDescent="0.25">
      <c r="A233" s="11"/>
      <c r="B233" s="11"/>
      <c r="C233" s="11"/>
      <c r="D233" s="23"/>
      <c r="E233" s="11"/>
      <c r="F233" s="11"/>
      <c r="G233" s="11"/>
      <c r="H233" s="11"/>
    </row>
    <row r="234" spans="1:8" x14ac:dyDescent="0.25">
      <c r="A234" s="11"/>
      <c r="B234" s="11"/>
      <c r="C234" s="11"/>
      <c r="D234" s="23"/>
      <c r="E234" s="11"/>
      <c r="F234" s="11"/>
      <c r="G234" s="11"/>
      <c r="H234" s="11"/>
    </row>
    <row r="235" spans="1:8" x14ac:dyDescent="0.25">
      <c r="A235" s="11"/>
      <c r="B235" s="11"/>
      <c r="C235" s="11"/>
      <c r="D235" s="23"/>
      <c r="E235" s="11"/>
      <c r="F235" s="11"/>
      <c r="G235" s="11"/>
      <c r="H235" s="11"/>
    </row>
    <row r="236" spans="1:8" x14ac:dyDescent="0.25">
      <c r="A236" s="11"/>
      <c r="B236" s="11"/>
      <c r="C236" s="11"/>
      <c r="D236" s="23"/>
      <c r="E236" s="11"/>
      <c r="F236" s="11"/>
      <c r="G236" s="11"/>
      <c r="H236" s="11"/>
    </row>
    <row r="237" spans="1:8" x14ac:dyDescent="0.25">
      <c r="A237" s="11"/>
      <c r="B237" s="11"/>
      <c r="C237" s="11"/>
      <c r="D237" s="23"/>
      <c r="E237" s="11"/>
      <c r="F237" s="11"/>
      <c r="G237" s="11"/>
      <c r="H237" s="11"/>
    </row>
    <row r="238" spans="1:8" x14ac:dyDescent="0.25">
      <c r="A238" s="11"/>
      <c r="B238" s="11"/>
      <c r="C238" s="11"/>
      <c r="D238" s="23"/>
      <c r="E238" s="11"/>
      <c r="F238" s="11"/>
      <c r="G238" s="11"/>
      <c r="H238" s="11"/>
    </row>
    <row r="239" spans="1:8" x14ac:dyDescent="0.25">
      <c r="A239" s="11"/>
      <c r="B239" s="11"/>
      <c r="C239" s="11"/>
      <c r="D239" s="23"/>
      <c r="E239" s="11"/>
      <c r="F239" s="11"/>
      <c r="G239" s="11"/>
      <c r="H239" s="11"/>
    </row>
    <row r="240" spans="1:8" x14ac:dyDescent="0.25">
      <c r="A240" s="11"/>
      <c r="B240" s="11"/>
      <c r="C240" s="11"/>
      <c r="D240" s="23"/>
      <c r="E240" s="11"/>
      <c r="F240" s="11"/>
      <c r="G240" s="11"/>
      <c r="H240" s="11"/>
    </row>
    <row r="241" spans="1:8" x14ac:dyDescent="0.25">
      <c r="A241" s="11"/>
      <c r="B241" s="11"/>
      <c r="C241" s="11"/>
      <c r="D241" s="23"/>
      <c r="E241" s="11"/>
      <c r="F241" s="11"/>
      <c r="G241" s="11"/>
      <c r="H241" s="11"/>
    </row>
    <row r="242" spans="1:8" x14ac:dyDescent="0.25">
      <c r="A242" s="11"/>
      <c r="B242" s="11"/>
      <c r="C242" s="11"/>
      <c r="D242" s="23"/>
      <c r="E242" s="11"/>
      <c r="F242" s="11"/>
      <c r="G242" s="11"/>
      <c r="H242" s="11"/>
    </row>
    <row r="243" spans="1:8" x14ac:dyDescent="0.25">
      <c r="A243" s="11"/>
      <c r="B243" s="11"/>
      <c r="C243" s="11"/>
      <c r="D243" s="23"/>
      <c r="E243" s="11"/>
      <c r="F243" s="11"/>
      <c r="G243" s="11"/>
      <c r="H243" s="11"/>
    </row>
    <row r="244" spans="1:8" x14ac:dyDescent="0.25">
      <c r="A244" s="11"/>
      <c r="B244" s="11"/>
      <c r="C244" s="11"/>
      <c r="D244" s="23"/>
      <c r="E244" s="11"/>
      <c r="F244" s="11"/>
      <c r="G244" s="11"/>
      <c r="H244" s="11"/>
    </row>
    <row r="245" spans="1:8" x14ac:dyDescent="0.25">
      <c r="A245" s="11"/>
      <c r="B245" s="11"/>
      <c r="C245" s="11"/>
      <c r="D245" s="23"/>
      <c r="E245" s="11"/>
      <c r="F245" s="11"/>
      <c r="G245" s="11"/>
      <c r="H245" s="11"/>
    </row>
    <row r="246" spans="1:8" x14ac:dyDescent="0.25">
      <c r="A246" s="11"/>
      <c r="B246" s="11"/>
      <c r="C246" s="11"/>
      <c r="D246" s="23"/>
      <c r="E246" s="11"/>
      <c r="F246" s="11"/>
      <c r="G246" s="11"/>
      <c r="H246" s="11"/>
    </row>
    <row r="247" spans="1:8" x14ac:dyDescent="0.25">
      <c r="A247" s="11"/>
      <c r="B247" s="11"/>
      <c r="C247" s="11"/>
      <c r="D247" s="23"/>
      <c r="E247" s="11"/>
      <c r="F247" s="11"/>
      <c r="G247" s="11"/>
      <c r="H247" s="11"/>
    </row>
    <row r="248" spans="1:8" x14ac:dyDescent="0.25">
      <c r="A248" s="11"/>
      <c r="B248" s="11"/>
      <c r="C248" s="11"/>
      <c r="D248" s="23"/>
      <c r="E248" s="11"/>
      <c r="F248" s="11"/>
      <c r="G248" s="11"/>
      <c r="H248" s="11"/>
    </row>
    <row r="249" spans="1:8" x14ac:dyDescent="0.25">
      <c r="A249" s="11"/>
      <c r="B249" s="11"/>
      <c r="C249" s="11"/>
      <c r="D249" s="23"/>
      <c r="E249" s="11"/>
      <c r="F249" s="11"/>
      <c r="G249" s="11"/>
      <c r="H249" s="11"/>
    </row>
    <row r="250" spans="1:8" x14ac:dyDescent="0.25">
      <c r="A250" s="11"/>
      <c r="B250" s="11"/>
      <c r="C250" s="11"/>
      <c r="D250" s="23"/>
      <c r="E250" s="11"/>
      <c r="F250" s="11"/>
      <c r="G250" s="11"/>
      <c r="H250" s="11"/>
    </row>
    <row r="251" spans="1:8" x14ac:dyDescent="0.25">
      <c r="A251" s="11"/>
      <c r="B251" s="11"/>
      <c r="C251" s="11"/>
      <c r="D251" s="23"/>
      <c r="E251" s="11"/>
      <c r="F251" s="11"/>
      <c r="G251" s="11"/>
      <c r="H251" s="11"/>
    </row>
    <row r="252" spans="1:8" x14ac:dyDescent="0.25">
      <c r="A252" s="11"/>
      <c r="B252" s="11"/>
      <c r="C252" s="11"/>
      <c r="D252" s="23"/>
      <c r="E252" s="11"/>
      <c r="F252" s="11"/>
      <c r="G252" s="11"/>
      <c r="H252" s="11"/>
    </row>
    <row r="253" spans="1:8" x14ac:dyDescent="0.25">
      <c r="A253" s="11"/>
      <c r="B253" s="11"/>
      <c r="C253" s="11"/>
      <c r="D253" s="23"/>
      <c r="E253" s="11"/>
      <c r="F253" s="11"/>
      <c r="G253" s="11"/>
      <c r="H253" s="11"/>
    </row>
    <row r="254" spans="1:8" x14ac:dyDescent="0.25">
      <c r="A254" s="11"/>
      <c r="B254" s="11"/>
      <c r="C254" s="11"/>
      <c r="D254" s="23"/>
      <c r="E254" s="11"/>
      <c r="F254" s="11"/>
      <c r="G254" s="11"/>
      <c r="H254" s="11"/>
    </row>
    <row r="255" spans="1:8" x14ac:dyDescent="0.25">
      <c r="A255" s="11"/>
      <c r="B255" s="11"/>
      <c r="C255" s="11"/>
      <c r="D255" s="23"/>
      <c r="E255" s="11"/>
      <c r="F255" s="11"/>
      <c r="G255" s="11"/>
      <c r="H255" s="11"/>
    </row>
    <row r="256" spans="1:8" x14ac:dyDescent="0.25">
      <c r="A256" s="11"/>
      <c r="B256" s="11"/>
      <c r="C256" s="11"/>
      <c r="D256" s="23"/>
      <c r="E256" s="11"/>
      <c r="F256" s="11"/>
      <c r="G256" s="11"/>
      <c r="H256" s="11"/>
    </row>
    <row r="257" spans="1:8" x14ac:dyDescent="0.25">
      <c r="A257" s="11"/>
      <c r="B257" s="11"/>
      <c r="C257" s="11"/>
      <c r="D257" s="23"/>
      <c r="E257" s="11"/>
      <c r="F257" s="11"/>
      <c r="G257" s="11"/>
      <c r="H257" s="11"/>
    </row>
    <row r="258" spans="1:8" x14ac:dyDescent="0.25">
      <c r="A258" s="11"/>
      <c r="B258" s="11"/>
      <c r="C258" s="11"/>
      <c r="D258" s="23"/>
      <c r="E258" s="11"/>
      <c r="F258" s="11"/>
      <c r="G258" s="11"/>
      <c r="H258" s="11"/>
    </row>
    <row r="259" spans="1:8" x14ac:dyDescent="0.25">
      <c r="A259" s="11"/>
      <c r="B259" s="11"/>
      <c r="C259" s="11"/>
      <c r="D259" s="23"/>
      <c r="E259" s="11"/>
      <c r="F259" s="11"/>
      <c r="G259" s="11"/>
      <c r="H259" s="11"/>
    </row>
    <row r="260" spans="1:8" x14ac:dyDescent="0.25">
      <c r="A260" s="11"/>
      <c r="B260" s="11"/>
      <c r="C260" s="11"/>
      <c r="D260" s="23"/>
      <c r="E260" s="11"/>
      <c r="F260" s="11"/>
      <c r="G260" s="11"/>
      <c r="H260" s="11"/>
    </row>
    <row r="261" spans="1:8" x14ac:dyDescent="0.25">
      <c r="A261" s="11"/>
      <c r="B261" s="11"/>
      <c r="C261" s="11"/>
      <c r="D261" s="23"/>
      <c r="E261" s="11"/>
      <c r="F261" s="11"/>
      <c r="G261" s="11"/>
      <c r="H261" s="11"/>
    </row>
    <row r="262" spans="1:8" x14ac:dyDescent="0.25">
      <c r="A262" s="11"/>
      <c r="B262" s="11"/>
      <c r="C262" s="11"/>
      <c r="D262" s="23"/>
      <c r="E262" s="11"/>
      <c r="F262" s="11"/>
      <c r="G262" s="11"/>
      <c r="H262" s="11"/>
    </row>
    <row r="263" spans="1:8" x14ac:dyDescent="0.25">
      <c r="A263" s="11"/>
      <c r="B263" s="11"/>
      <c r="C263" s="11"/>
      <c r="D263" s="23"/>
      <c r="E263" s="11"/>
      <c r="F263" s="11"/>
      <c r="G263" s="11"/>
      <c r="H263" s="11"/>
    </row>
    <row r="264" spans="1:8" x14ac:dyDescent="0.25">
      <c r="A264" s="11"/>
      <c r="B264" s="11"/>
      <c r="C264" s="11"/>
      <c r="D264" s="23"/>
      <c r="E264" s="11"/>
      <c r="F264" s="11"/>
      <c r="G264" s="11"/>
      <c r="H264" s="11"/>
    </row>
    <row r="265" spans="1:8" x14ac:dyDescent="0.25">
      <c r="A265" s="11"/>
      <c r="B265" s="11"/>
      <c r="C265" s="11"/>
      <c r="D265" s="23"/>
      <c r="E265" s="11"/>
      <c r="F265" s="11"/>
      <c r="G265" s="11"/>
      <c r="H265" s="11"/>
    </row>
    <row r="266" spans="1:8" x14ac:dyDescent="0.25">
      <c r="A266" s="11"/>
      <c r="B266" s="11"/>
      <c r="C266" s="11"/>
      <c r="D266" s="23"/>
      <c r="E266" s="11"/>
      <c r="F266" s="11"/>
      <c r="G266" s="11"/>
      <c r="H266" s="11"/>
    </row>
    <row r="267" spans="1:8" x14ac:dyDescent="0.25">
      <c r="A267" s="11"/>
      <c r="B267" s="11"/>
      <c r="C267" s="11"/>
      <c r="D267" s="23"/>
      <c r="E267" s="11"/>
      <c r="F267" s="11"/>
      <c r="G267" s="11"/>
      <c r="H267" s="11"/>
    </row>
    <row r="268" spans="1:8" x14ac:dyDescent="0.25">
      <c r="A268" s="11"/>
      <c r="B268" s="11"/>
      <c r="C268" s="11"/>
      <c r="D268" s="23"/>
      <c r="E268" s="11"/>
      <c r="F268" s="11"/>
      <c r="G268" s="11"/>
      <c r="H268" s="11"/>
    </row>
    <row r="269" spans="1:8" x14ac:dyDescent="0.25">
      <c r="A269" s="11"/>
      <c r="B269" s="11"/>
      <c r="C269" s="11"/>
      <c r="D269" s="23"/>
      <c r="E269" s="11"/>
      <c r="F269" s="11"/>
      <c r="G269" s="11"/>
      <c r="H269" s="11"/>
    </row>
    <row r="270" spans="1:8" x14ac:dyDescent="0.25">
      <c r="A270" s="11"/>
      <c r="B270" s="11"/>
      <c r="C270" s="11"/>
      <c r="D270" s="23"/>
      <c r="E270" s="11"/>
      <c r="F270" s="11"/>
      <c r="G270" s="11"/>
      <c r="H270" s="11"/>
    </row>
    <row r="271" spans="1:8" x14ac:dyDescent="0.25">
      <c r="A271" s="11"/>
      <c r="B271" s="11"/>
      <c r="C271" s="11"/>
      <c r="D271" s="23"/>
      <c r="E271" s="11"/>
      <c r="F271" s="11"/>
      <c r="G271" s="11"/>
      <c r="H271" s="11"/>
    </row>
    <row r="272" spans="1:8" x14ac:dyDescent="0.25">
      <c r="A272" s="11"/>
      <c r="B272" s="11"/>
      <c r="C272" s="11"/>
      <c r="D272" s="23"/>
      <c r="E272" s="11"/>
      <c r="F272" s="11"/>
      <c r="G272" s="11"/>
      <c r="H272" s="11"/>
    </row>
    <row r="273" spans="1:8" x14ac:dyDescent="0.25">
      <c r="A273" s="11"/>
      <c r="B273" s="11"/>
      <c r="C273" s="11"/>
      <c r="D273" s="23"/>
      <c r="E273" s="11"/>
      <c r="F273" s="11"/>
      <c r="G273" s="11"/>
      <c r="H273" s="11"/>
    </row>
    <row r="274" spans="1:8" x14ac:dyDescent="0.25">
      <c r="A274" s="11"/>
      <c r="B274" s="11"/>
      <c r="C274" s="11"/>
      <c r="D274" s="23"/>
      <c r="E274" s="11"/>
      <c r="F274" s="11"/>
      <c r="G274" s="11"/>
      <c r="H274" s="11"/>
    </row>
    <row r="275" spans="1:8" x14ac:dyDescent="0.25">
      <c r="A275" s="11"/>
      <c r="B275" s="11"/>
      <c r="C275" s="11"/>
      <c r="D275" s="23"/>
      <c r="E275" s="11"/>
      <c r="F275" s="11"/>
      <c r="G275" s="11"/>
      <c r="H275" s="11"/>
    </row>
    <row r="276" spans="1:8" x14ac:dyDescent="0.25">
      <c r="A276" s="11"/>
      <c r="B276" s="11"/>
      <c r="C276" s="11"/>
      <c r="D276" s="23"/>
      <c r="E276" s="11"/>
      <c r="F276" s="11"/>
      <c r="G276" s="11"/>
      <c r="H276" s="11"/>
    </row>
    <row r="277" spans="1:8" x14ac:dyDescent="0.25">
      <c r="A277" s="11"/>
      <c r="B277" s="11"/>
      <c r="C277" s="11"/>
      <c r="D277" s="23"/>
      <c r="E277" s="11"/>
      <c r="F277" s="11"/>
      <c r="G277" s="11"/>
      <c r="H277" s="11"/>
    </row>
    <row r="278" spans="1:8" x14ac:dyDescent="0.25">
      <c r="A278" s="11"/>
      <c r="B278" s="11"/>
      <c r="C278" s="11"/>
      <c r="D278" s="23"/>
      <c r="E278" s="11"/>
      <c r="F278" s="11"/>
      <c r="G278" s="11"/>
      <c r="H278" s="11"/>
    </row>
    <row r="279" spans="1:8" x14ac:dyDescent="0.25">
      <c r="A279" s="11"/>
      <c r="B279" s="11"/>
      <c r="C279" s="11"/>
      <c r="D279" s="23"/>
      <c r="E279" s="11"/>
      <c r="F279" s="11"/>
      <c r="G279" s="11"/>
      <c r="H279" s="11"/>
    </row>
    <row r="280" spans="1:8" x14ac:dyDescent="0.25">
      <c r="A280" s="11"/>
      <c r="B280" s="11"/>
      <c r="C280" s="11"/>
      <c r="D280" s="23"/>
      <c r="E280" s="11"/>
      <c r="F280" s="11"/>
      <c r="G280" s="11"/>
      <c r="H280" s="11"/>
    </row>
    <row r="281" spans="1:8" x14ac:dyDescent="0.25">
      <c r="A281" s="11"/>
      <c r="B281" s="11"/>
      <c r="C281" s="11"/>
      <c r="D281" s="23"/>
      <c r="E281" s="11"/>
      <c r="F281" s="11"/>
      <c r="G281" s="11"/>
      <c r="H281" s="11"/>
    </row>
    <row r="282" spans="1:8" x14ac:dyDescent="0.25">
      <c r="A282" s="11"/>
      <c r="B282" s="11"/>
      <c r="C282" s="11"/>
      <c r="D282" s="23"/>
      <c r="E282" s="11"/>
      <c r="F282" s="11"/>
      <c r="G282" s="11"/>
      <c r="H282" s="11"/>
    </row>
    <row r="283" spans="1:8" x14ac:dyDescent="0.25">
      <c r="A283" s="11"/>
      <c r="B283" s="11"/>
      <c r="C283" s="11"/>
      <c r="D283" s="23"/>
      <c r="E283" s="11"/>
      <c r="F283" s="11"/>
      <c r="G283" s="11"/>
      <c r="H283" s="11"/>
    </row>
    <row r="284" spans="1:8" x14ac:dyDescent="0.25">
      <c r="A284" s="11"/>
      <c r="B284" s="11"/>
      <c r="C284" s="11"/>
      <c r="D284" s="23"/>
      <c r="E284" s="11"/>
      <c r="F284" s="11"/>
      <c r="G284" s="11"/>
      <c r="H284" s="11"/>
    </row>
    <row r="285" spans="1:8" x14ac:dyDescent="0.25">
      <c r="A285" s="11"/>
      <c r="B285" s="11"/>
      <c r="C285" s="11"/>
      <c r="D285" s="23"/>
      <c r="E285" s="11"/>
      <c r="F285" s="11"/>
      <c r="G285" s="11"/>
      <c r="H285" s="11"/>
    </row>
    <row r="286" spans="1:8" x14ac:dyDescent="0.25">
      <c r="A286" s="11"/>
      <c r="B286" s="11"/>
      <c r="C286" s="11"/>
      <c r="D286" s="23"/>
      <c r="E286" s="11"/>
      <c r="F286" s="11"/>
      <c r="G286" s="11"/>
      <c r="H286" s="11"/>
    </row>
    <row r="287" spans="1:8" x14ac:dyDescent="0.25">
      <c r="A287" s="11"/>
      <c r="B287" s="11"/>
      <c r="C287" s="11"/>
      <c r="D287" s="23"/>
      <c r="E287" s="11"/>
      <c r="F287" s="11"/>
      <c r="G287" s="11"/>
      <c r="H287" s="11"/>
    </row>
    <row r="288" spans="1:8" x14ac:dyDescent="0.25">
      <c r="A288" s="11"/>
      <c r="B288" s="11"/>
      <c r="C288" s="11"/>
      <c r="D288" s="23"/>
      <c r="E288" s="11"/>
      <c r="F288" s="11"/>
      <c r="G288" s="11"/>
      <c r="H288" s="11"/>
    </row>
    <row r="289" spans="1:8" x14ac:dyDescent="0.25">
      <c r="A289" s="11"/>
      <c r="B289" s="11"/>
      <c r="C289" s="11"/>
      <c r="D289" s="23"/>
      <c r="E289" s="11"/>
      <c r="F289" s="11"/>
      <c r="G289" s="11"/>
      <c r="H289" s="11"/>
    </row>
    <row r="290" spans="1:8" x14ac:dyDescent="0.25">
      <c r="A290" s="11"/>
      <c r="B290" s="11"/>
      <c r="C290" s="11"/>
      <c r="D290" s="23"/>
      <c r="E290" s="11"/>
      <c r="F290" s="11"/>
      <c r="G290" s="11"/>
      <c r="H290" s="11"/>
    </row>
    <row r="291" spans="1:8" x14ac:dyDescent="0.25">
      <c r="A291" s="11"/>
      <c r="B291" s="11"/>
      <c r="C291" s="11"/>
      <c r="D291" s="23"/>
      <c r="E291" s="11"/>
      <c r="F291" s="11"/>
      <c r="G291" s="11"/>
      <c r="H291" s="11"/>
    </row>
    <row r="292" spans="1:8" x14ac:dyDescent="0.25">
      <c r="A292" s="11"/>
      <c r="B292" s="11"/>
      <c r="C292" s="11"/>
      <c r="D292" s="23"/>
      <c r="E292" s="11"/>
      <c r="F292" s="11"/>
      <c r="G292" s="11"/>
      <c r="H292" s="11"/>
    </row>
    <row r="293" spans="1:8" x14ac:dyDescent="0.25">
      <c r="A293" s="11"/>
      <c r="B293" s="11"/>
      <c r="C293" s="11"/>
      <c r="D293" s="23"/>
      <c r="E293" s="11"/>
      <c r="F293" s="11"/>
      <c r="G293" s="11"/>
      <c r="H293" s="11"/>
    </row>
    <row r="294" spans="1:8" x14ac:dyDescent="0.25">
      <c r="A294" s="11"/>
      <c r="B294" s="11"/>
      <c r="C294" s="11"/>
      <c r="D294" s="23"/>
      <c r="E294" s="11"/>
      <c r="F294" s="11"/>
      <c r="G294" s="11"/>
      <c r="H294" s="11"/>
    </row>
    <row r="295" spans="1:8" x14ac:dyDescent="0.25">
      <c r="A295" s="11"/>
      <c r="B295" s="11"/>
      <c r="C295" s="11"/>
      <c r="D295" s="23"/>
      <c r="E295" s="11"/>
      <c r="F295" s="11"/>
      <c r="G295" s="11"/>
      <c r="H295" s="11"/>
    </row>
  </sheetData>
  <mergeCells count="7">
    <mergeCell ref="B162:C162"/>
    <mergeCell ref="E162:G162"/>
    <mergeCell ref="A3:G3"/>
    <mergeCell ref="A4:G4"/>
    <mergeCell ref="A5:G5"/>
    <mergeCell ref="B161:C161"/>
    <mergeCell ref="E161:G161"/>
  </mergeCells>
  <pageMargins left="0.70866141732283505" right="0.70866141732283505" top="0.74803149606299202" bottom="0.74803149606299202" header="0.31496062992126" footer="0.31496062992126"/>
  <pageSetup scale="50"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420DDCE585FD42A38203D2FDB631F6" ma:contentTypeVersion="9" ma:contentTypeDescription="Crear nuevo documento." ma:contentTypeScope="" ma:versionID="8e94712c19d7f685eb060a1d2dc0a96c">
  <xsd:schema xmlns:xsd="http://www.w3.org/2001/XMLSchema" xmlns:xs="http://www.w3.org/2001/XMLSchema" xmlns:p="http://schemas.microsoft.com/office/2006/metadata/properties" xmlns:ns3="5ec8908b-6075-4917-ad21-939c8501537b" xmlns:ns4="461d6c01-012d-44ad-9beb-afcc6ea673b7" targetNamespace="http://schemas.microsoft.com/office/2006/metadata/properties" ma:root="true" ma:fieldsID="394591e072636eeeb27bc2de19518677" ns3:_="" ns4:_="">
    <xsd:import namespace="5ec8908b-6075-4917-ad21-939c8501537b"/>
    <xsd:import namespace="461d6c01-012d-44ad-9beb-afcc6ea673b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8908b-6075-4917-ad21-939c85015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d6c01-012d-44ad-9beb-afcc6ea673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ec8908b-6075-4917-ad21-939c8501537b" xsi:nil="true"/>
  </documentManagement>
</p:properties>
</file>

<file path=customXml/itemProps1.xml><?xml version="1.0" encoding="utf-8"?>
<ds:datastoreItem xmlns:ds="http://schemas.openxmlformats.org/officeDocument/2006/customXml" ds:itemID="{CAD593AE-A465-42CA-9734-F3D31FDEC9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75B493-B5D5-4122-BD6A-8ECC66850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c8908b-6075-4917-ad21-939c8501537b"/>
    <ds:schemaRef ds:uri="461d6c01-012d-44ad-9beb-afcc6ea673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4AE9DF-7069-4C44-8808-AD44909A895D}">
  <ds:schemaRefs>
    <ds:schemaRef ds:uri="5ec8908b-6075-4917-ad21-939c8501537b"/>
    <ds:schemaRef ds:uri="http://schemas.microsoft.com/office/2006/metadata/properties"/>
    <ds:schemaRef ds:uri="http://purl.org/dc/dcmitype/"/>
    <ds:schemaRef ds:uri="461d6c01-012d-44ad-9beb-afcc6ea673b7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23</vt:i4>
      </vt:variant>
    </vt:vector>
  </HeadingPairs>
  <TitlesOfParts>
    <vt:vector size="37" baseType="lpstr">
      <vt:lpstr> COCINA</vt:lpstr>
      <vt:lpstr>DECORACION</vt:lpstr>
      <vt:lpstr>ESCOLARES</vt:lpstr>
      <vt:lpstr>FERRETERIA</vt:lpstr>
      <vt:lpstr>IMPRESOS</vt:lpstr>
      <vt:lpstr>JUGUETES</vt:lpstr>
      <vt:lpstr>LIMPIEZA</vt:lpstr>
      <vt:lpstr>ODONTOPEDIATRIA</vt:lpstr>
      <vt:lpstr>OFICINA</vt:lpstr>
      <vt:lpstr>SUPERMERCADO</vt:lpstr>
      <vt:lpstr>TECNOLOGIA</vt:lpstr>
      <vt:lpstr>TERAPIA</vt:lpstr>
      <vt:lpstr>PRUEBAS PSICOMETRICAS</vt:lpstr>
      <vt:lpstr>RESUMEN</vt:lpstr>
      <vt:lpstr>' COCINA'!Área_de_impresión</vt:lpstr>
      <vt:lpstr>DECORACION!Área_de_impresión</vt:lpstr>
      <vt:lpstr>ESCOLARES!Área_de_impresión</vt:lpstr>
      <vt:lpstr>FERRETERIA!Área_de_impresión</vt:lpstr>
      <vt:lpstr>IMPRESOS!Área_de_impresión</vt:lpstr>
      <vt:lpstr>JUGUETES!Área_de_impresión</vt:lpstr>
      <vt:lpstr>LIMPIEZA!Área_de_impresión</vt:lpstr>
      <vt:lpstr>ODONTOPEDIATRIA!Área_de_impresión</vt:lpstr>
      <vt:lpstr>OFICINA!Área_de_impresión</vt:lpstr>
      <vt:lpstr>'PRUEBAS PSICOMETRICAS'!Área_de_impresión</vt:lpstr>
      <vt:lpstr>RESUMEN!Área_de_impresión</vt:lpstr>
      <vt:lpstr>SUPERMERCADO!Área_de_impresión</vt:lpstr>
      <vt:lpstr>TECNOLOGIA!Área_de_impresión</vt:lpstr>
      <vt:lpstr>TERAPIA!Área_de_impresión</vt:lpstr>
      <vt:lpstr>' COCINA'!Títulos_a_imprimir</vt:lpstr>
      <vt:lpstr>ESCOLARES!Títulos_a_imprimir</vt:lpstr>
      <vt:lpstr>FERRETERIA!Títulos_a_imprimir</vt:lpstr>
      <vt:lpstr>JUGUETES!Títulos_a_imprimir</vt:lpstr>
      <vt:lpstr>LIMPIEZA!Títulos_a_imprimir</vt:lpstr>
      <vt:lpstr>ODONTOPEDIATRIA!Títulos_a_imprimir</vt:lpstr>
      <vt:lpstr>OFICINA!Títulos_a_imprimir</vt:lpstr>
      <vt:lpstr>SUPERMERCADO!Títulos_a_imprimir</vt:lpstr>
      <vt:lpstr>TERAPIA!Títulos_a_imprimir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Alberto Diaz Diaz</dc:creator>
  <cp:keywords/>
  <dc:description/>
  <cp:lastModifiedBy>Marleny Aristy Almonte</cp:lastModifiedBy>
  <cp:revision/>
  <cp:lastPrinted>2025-04-04T14:58:56Z</cp:lastPrinted>
  <dcterms:created xsi:type="dcterms:W3CDTF">2024-04-05T13:48:40Z</dcterms:created>
  <dcterms:modified xsi:type="dcterms:W3CDTF">2025-04-04T15:04:19Z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0x01010018420DDCE585FD42A38203D2FDB631F6</vt:lpwstr>
  </property>
</Properties>
</file>